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70" windowHeight="1125" tabRatio="500"/>
  </bookViews>
  <sheets>
    <sheet name="Feuil1" sheetId="1" r:id="rId1"/>
    <sheet name="Feuille3" sheetId="2" r:id="rId2"/>
  </sheets>
  <definedNames>
    <definedName name="Print_Area_0_0" localSheetId="0">Feuil1!$B$2:$I$55</definedName>
    <definedName name="_xlnm.Print_Area" localSheetId="0">Feuil1!$B$2:$I$58</definedName>
  </definedNames>
  <calcPr calcId="12451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43" i="1"/>
  <c r="E15"/>
  <c r="G20"/>
  <c r="E50"/>
  <c r="E37"/>
  <c r="G35"/>
  <c r="G34"/>
  <c r="G33"/>
  <c r="G32"/>
  <c r="G31"/>
  <c r="G28"/>
  <c r="G27"/>
  <c r="G26"/>
  <c r="G25"/>
  <c r="G24"/>
  <c r="G23"/>
  <c r="G22"/>
  <c r="G21" l="1"/>
  <c r="G37"/>
  <c r="I51"/>
  <c r="E51"/>
</calcChain>
</file>

<file path=xl/sharedStrings.xml><?xml version="1.0" encoding="utf-8"?>
<sst xmlns="http://schemas.openxmlformats.org/spreadsheetml/2006/main" count="67" uniqueCount="56">
  <si>
    <t xml:space="preserve"> </t>
  </si>
  <si>
    <t xml:space="preserve">NOM DE LA COLLECTIVITÉ : </t>
  </si>
  <si>
    <t xml:space="preserve">NUMÉRO SIRET : </t>
  </si>
  <si>
    <t xml:space="preserve">INTITULÉ DU PROJET : </t>
  </si>
  <si>
    <t>H.T.</t>
  </si>
  <si>
    <t>NATURE DES DÉPENSES</t>
  </si>
  <si>
    <t>foncier</t>
  </si>
  <si>
    <t>maîtrise d'œuvre</t>
  </si>
  <si>
    <t>études</t>
  </si>
  <si>
    <t>MONTANT DE L'OPÉRATION</t>
  </si>
  <si>
    <t>Taux de financement</t>
  </si>
  <si>
    <t>DATE DE DEMANDE</t>
  </si>
  <si>
    <t>DATE D’OBTENTION</t>
  </si>
  <si>
    <t>RECETTES / FINANCEMENT  PREVISIONNEL</t>
  </si>
  <si>
    <t>DETR demandée</t>
  </si>
  <si>
    <t>DSIL demandée</t>
  </si>
  <si>
    <t>Fonds vert</t>
  </si>
  <si>
    <t>FNADT</t>
  </si>
  <si>
    <t>Agence nationale du sport</t>
  </si>
  <si>
    <t>Culture DRAC</t>
  </si>
  <si>
    <t>ADEME</t>
  </si>
  <si>
    <t>Agence de l'Eau</t>
  </si>
  <si>
    <t>AUTRES AIDES PUBLIQUES ( Préciser nature et montant H.T. )</t>
  </si>
  <si>
    <t>Fonds européens</t>
  </si>
  <si>
    <t>Fonds de concours</t>
  </si>
  <si>
    <t>Sous-total aides publiques</t>
  </si>
  <si>
    <t>Vous ne devez pas dépasser 80%</t>
  </si>
  <si>
    <t>AUTRES AIDES NON PUBLIQUES</t>
  </si>
  <si>
    <t>Sous-total aides non publiques</t>
  </si>
  <si>
    <t>PART DE LA COLLECTIVITÉ</t>
  </si>
  <si>
    <t>Fonds propres</t>
  </si>
  <si>
    <t>Emprunt</t>
  </si>
  <si>
    <t>Crédit bail ou autres</t>
  </si>
  <si>
    <r>
      <rPr>
        <sz val="11"/>
        <color rgb="FF000000"/>
        <rFont val="Calibri"/>
        <family val="2"/>
        <charset val="1"/>
      </rPr>
      <t>Recettes générées par le projet  (loyer,… - total annuel)</t>
    </r>
    <r>
      <rPr>
        <sz val="12"/>
        <color rgb="FF000000"/>
        <rFont val="Calibri"/>
        <family val="2"/>
        <charset val="1"/>
      </rPr>
      <t xml:space="preserve"> </t>
    </r>
  </si>
  <si>
    <t>Total autofinancement</t>
  </si>
  <si>
    <t>Total Financement H.T.</t>
  </si>
  <si>
    <t>La collectivité s'engage à communiquer au préfet, sans délai, toute modification de plan de financement, de périmètre, de destination, de calendrier ou de nature des travaux.</t>
  </si>
  <si>
    <t>La collectivité s'engage à fournir aux services préfectoraux, dés réception, une copie des décisions relatives à l'ensemble des aides publiques obtenues.</t>
  </si>
  <si>
    <t xml:space="preserve">Le maître d'ouvrage s'engage sur le plan de financement de l'opération tel qu'annoncé ci-dessus qui est conforme à celui sur lequel le conseil municipal, de communauté ou syndicat s'est prononcé. </t>
  </si>
  <si>
    <t>Fait à :</t>
  </si>
  <si>
    <t>Signature (nom et qualité) et cachet</t>
  </si>
  <si>
    <t>Le :</t>
  </si>
  <si>
    <t xml:space="preserve">Autre aide de l’État à préciser : 1/ </t>
  </si>
  <si>
    <t xml:space="preserve">travaux </t>
  </si>
  <si>
    <t>PLAN DE FINANCEMENT DETR/DSIL</t>
  </si>
  <si>
    <t>Aléa</t>
  </si>
  <si>
    <t>AIDES PUBLIQUES DE L'ETAT</t>
  </si>
  <si>
    <t>Conseil départemental</t>
  </si>
  <si>
    <t>Conseil régional</t>
  </si>
  <si>
    <t xml:space="preserve">Autre collectivité : </t>
  </si>
  <si>
    <t>Dons</t>
  </si>
  <si>
    <t>Aides privées</t>
  </si>
  <si>
    <t xml:space="preserve">Autres (CAF, Fondation du patrimoine…) </t>
  </si>
  <si>
    <t>AUSSAC VADALLE</t>
  </si>
  <si>
    <t>Vadalle</t>
  </si>
  <si>
    <t>Construction de 4 logements Residence du Verger</t>
  </si>
</sst>
</file>

<file path=xl/styles.xml><?xml version="1.0" encoding="utf-8"?>
<styleSheet xmlns="http://schemas.openxmlformats.org/spreadsheetml/2006/main">
  <numFmts count="5">
    <numFmt numFmtId="164" formatCode="00000000000000"/>
    <numFmt numFmtId="165" formatCode="#,##0.00\ [$€-40C];[Red]\-#,##0.00\ [$€-40C]"/>
    <numFmt numFmtId="166" formatCode="#,##0.00&quot; €&quot;;[Red]#,##0.00&quot; €&quot;"/>
    <numFmt numFmtId="167" formatCode="0.00\ %"/>
    <numFmt numFmtId="168" formatCode="dd/mm/yy"/>
  </numFmts>
  <fonts count="14">
    <font>
      <sz val="11"/>
      <color rgb="FF000000"/>
      <name val="Calibri"/>
      <family val="2"/>
      <charset val="1"/>
    </font>
    <font>
      <b/>
      <sz val="14"/>
      <name val="Arial"/>
      <family val="2"/>
      <charset val="1"/>
    </font>
    <font>
      <b/>
      <sz val="14"/>
      <color rgb="FF002060"/>
      <name val="Arial"/>
      <family val="2"/>
      <charset val="1"/>
    </font>
    <font>
      <b/>
      <sz val="10"/>
      <name val="Arial"/>
      <family val="2"/>
      <charset val="1"/>
    </font>
    <font>
      <b/>
      <sz val="10"/>
      <color rgb="FF993300"/>
      <name val="Arial"/>
      <family val="2"/>
      <charset val="1"/>
    </font>
    <font>
      <b/>
      <sz val="12"/>
      <name val="Arial"/>
      <family val="2"/>
      <charset val="1"/>
    </font>
    <font>
      <b/>
      <sz val="11"/>
      <color rgb="FF000000"/>
      <name val="Calibri"/>
      <family val="2"/>
      <charset val="1"/>
    </font>
    <font>
      <sz val="8"/>
      <name val="Arial"/>
      <family val="2"/>
      <charset val="1"/>
    </font>
    <font>
      <b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b/>
      <i/>
      <sz val="11"/>
      <color rgb="FFC9211E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9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FFFFD7"/>
        <bgColor rgb="FFFFFFFF"/>
      </patternFill>
    </fill>
    <fill>
      <patternFill patternType="solid">
        <fgColor rgb="FFFFFF6D"/>
        <bgColor rgb="FFFFFFD7"/>
      </patternFill>
    </fill>
  </fills>
  <borders count="11">
    <border>
      <left/>
      <right/>
      <top/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Alignment="1" applyProtection="1">
      <alignment vertical="center"/>
    </xf>
    <xf numFmtId="2" fontId="0" fillId="0" borderId="0" xfId="0" applyNumberFormat="1" applyAlignment="1" applyProtection="1">
      <alignment vertical="center"/>
    </xf>
    <xf numFmtId="0" fontId="0" fillId="0" borderId="0" xfId="0" applyAlignment="1" applyProtection="1"/>
    <xf numFmtId="0" fontId="1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right" vertical="center"/>
    </xf>
    <xf numFmtId="0" fontId="0" fillId="0" borderId="0" xfId="0" applyFont="1" applyBorder="1" applyAlignment="1" applyProtection="1">
      <alignment vertical="center" wrapText="1"/>
      <protection locked="0"/>
    </xf>
    <xf numFmtId="2" fontId="0" fillId="0" borderId="0" xfId="0" applyNumberFormat="1" applyFont="1" applyBorder="1" applyAlignment="1" applyProtection="1">
      <alignment vertical="center"/>
      <protection locked="0"/>
    </xf>
    <xf numFmtId="0" fontId="5" fillId="2" borderId="3" xfId="0" applyFont="1" applyFill="1" applyBorder="1" applyAlignment="1" applyProtection="1">
      <alignment horizontal="center" vertical="center" wrapText="1"/>
    </xf>
    <xf numFmtId="165" fontId="3" fillId="0" borderId="2" xfId="0" applyNumberFormat="1" applyFont="1" applyBorder="1" applyAlignment="1" applyProtection="1">
      <alignment horizontal="center" vertical="center"/>
      <protection hidden="1"/>
    </xf>
    <xf numFmtId="166" fontId="3" fillId="0" borderId="0" xfId="0" applyNumberFormat="1" applyFont="1" applyBorder="1" applyAlignment="1" applyProtection="1">
      <alignment horizontal="center" vertical="center"/>
      <protection locked="0"/>
    </xf>
    <xf numFmtId="2" fontId="0" fillId="0" borderId="0" xfId="0" applyNumberForma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165" fontId="3" fillId="2" borderId="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5" fillId="3" borderId="2" xfId="0" applyFont="1" applyFill="1" applyBorder="1" applyAlignment="1" applyProtection="1">
      <alignment horizontal="center" vertical="center" wrapText="1"/>
    </xf>
    <xf numFmtId="166" fontId="7" fillId="0" borderId="0" xfId="0" applyNumberFormat="1" applyFont="1" applyAlignment="1" applyProtection="1">
      <alignment vertical="center"/>
    </xf>
    <xf numFmtId="2" fontId="7" fillId="3" borderId="2" xfId="0" applyNumberFormat="1" applyFont="1" applyFill="1" applyBorder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center" vertical="center" wrapText="1"/>
    </xf>
    <xf numFmtId="165" fontId="0" fillId="0" borderId="4" xfId="0" applyNumberFormat="1" applyBorder="1" applyAlignment="1" applyProtection="1">
      <alignment horizontal="center" vertical="center"/>
      <protection locked="0"/>
    </xf>
    <xf numFmtId="166" fontId="0" fillId="0" borderId="0" xfId="0" applyNumberFormat="1" applyBorder="1" applyAlignment="1" applyProtection="1">
      <alignment vertical="center"/>
      <protection locked="0"/>
    </xf>
    <xf numFmtId="167" fontId="0" fillId="0" borderId="2" xfId="0" applyNumberFormat="1" applyBorder="1" applyAlignment="1" applyProtection="1">
      <alignment horizontal="center" vertical="center"/>
    </xf>
    <xf numFmtId="14" fontId="0" fillId="0" borderId="2" xfId="0" applyNumberFormat="1" applyBorder="1" applyAlignment="1" applyProtection="1">
      <alignment horizontal="center" vertical="center"/>
      <protection locked="0"/>
    </xf>
    <xf numFmtId="168" fontId="0" fillId="0" borderId="2" xfId="0" applyNumberFormat="1" applyBorder="1" applyAlignment="1" applyProtection="1">
      <alignment horizontal="center" vertical="center"/>
      <protection locked="0"/>
    </xf>
    <xf numFmtId="14" fontId="0" fillId="0" borderId="2" xfId="0" applyNumberFormat="1" applyFont="1" applyBorder="1" applyAlignment="1" applyProtection="1">
      <alignment horizontal="center" vertical="center" wrapText="1"/>
      <protection locked="0"/>
    </xf>
    <xf numFmtId="165" fontId="0" fillId="0" borderId="6" xfId="0" applyNumberFormat="1" applyBorder="1" applyAlignment="1" applyProtection="1">
      <alignment horizontal="center" vertical="center"/>
      <protection locked="0"/>
    </xf>
    <xf numFmtId="167" fontId="0" fillId="0" borderId="6" xfId="0" applyNumberFormat="1" applyBorder="1" applyAlignment="1" applyProtection="1">
      <alignment horizontal="center" vertical="center"/>
    </xf>
    <xf numFmtId="14" fontId="0" fillId="0" borderId="6" xfId="0" applyNumberFormat="1" applyBorder="1" applyAlignment="1" applyProtection="1">
      <alignment horizontal="center" vertical="center"/>
    </xf>
    <xf numFmtId="165" fontId="0" fillId="0" borderId="2" xfId="0" applyNumberFormat="1" applyBorder="1" applyAlignment="1" applyProtection="1">
      <alignment horizontal="center" vertical="center"/>
      <protection locked="0"/>
    </xf>
    <xf numFmtId="14" fontId="0" fillId="0" borderId="2" xfId="0" applyNumberFormat="1" applyBorder="1" applyAlignment="1" applyProtection="1">
      <alignment horizontal="center" vertical="center"/>
    </xf>
    <xf numFmtId="165" fontId="3" fillId="4" borderId="2" xfId="0" applyNumberFormat="1" applyFont="1" applyFill="1" applyBorder="1" applyAlignment="1" applyProtection="1">
      <alignment horizontal="center" vertical="center"/>
    </xf>
    <xf numFmtId="167" fontId="3" fillId="0" borderId="2" xfId="0" applyNumberFormat="1" applyFont="1" applyBorder="1" applyAlignment="1" applyProtection="1">
      <alignment horizontal="center" vertical="center"/>
    </xf>
    <xf numFmtId="2" fontId="3" fillId="0" borderId="0" xfId="0" applyNumberFormat="1" applyFont="1" applyAlignment="1" applyProtection="1">
      <alignment vertical="center"/>
    </xf>
    <xf numFmtId="0" fontId="3" fillId="4" borderId="2" xfId="0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left" vertical="center"/>
    </xf>
    <xf numFmtId="165" fontId="0" fillId="4" borderId="2" xfId="0" applyNumberFormat="1" applyFill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right" vertical="center"/>
    </xf>
    <xf numFmtId="165" fontId="0" fillId="0" borderId="0" xfId="0" applyNumberFormat="1" applyBorder="1" applyAlignment="1" applyProtection="1">
      <alignment horizontal="center" vertical="center"/>
    </xf>
    <xf numFmtId="2" fontId="10" fillId="0" borderId="0" xfId="0" applyNumberFormat="1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165" fontId="6" fillId="4" borderId="2" xfId="0" applyNumberFormat="1" applyFont="1" applyFill="1" applyBorder="1" applyAlignment="1" applyProtection="1">
      <alignment horizontal="center" vertical="center"/>
    </xf>
    <xf numFmtId="167" fontId="0" fillId="0" borderId="0" xfId="0" applyNumberFormat="1" applyAlignment="1" applyProtection="1">
      <alignment horizontal="center" vertical="center"/>
    </xf>
    <xf numFmtId="165" fontId="12" fillId="5" borderId="2" xfId="0" applyNumberFormat="1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justify" vertical="center" wrapText="1"/>
    </xf>
    <xf numFmtId="0" fontId="0" fillId="0" borderId="0" xfId="0" applyFont="1" applyAlignment="1" applyProtection="1">
      <alignment vertical="center"/>
    </xf>
    <xf numFmtId="0" fontId="13" fillId="0" borderId="0" xfId="0" applyFont="1" applyAlignment="1" applyProtection="1"/>
    <xf numFmtId="2" fontId="13" fillId="0" borderId="0" xfId="0" applyNumberFormat="1" applyFont="1" applyAlignment="1" applyProtection="1"/>
    <xf numFmtId="0" fontId="6" fillId="0" borderId="0" xfId="0" applyFont="1" applyBorder="1" applyAlignment="1" applyProtection="1">
      <alignment horizontal="justify" vertical="center" wrapText="1"/>
    </xf>
    <xf numFmtId="0" fontId="0" fillId="0" borderId="7" xfId="0" applyFont="1" applyBorder="1" applyAlignment="1" applyProtection="1">
      <alignment horizontal="right" vertical="center" wrapText="1"/>
      <protection locked="0"/>
    </xf>
    <xf numFmtId="0" fontId="0" fillId="0" borderId="8" xfId="0" applyFont="1" applyBorder="1" applyAlignment="1" applyProtection="1">
      <alignment horizontal="right" vertical="center" wrapText="1"/>
      <protection locked="0"/>
    </xf>
    <xf numFmtId="0" fontId="0" fillId="0" borderId="4" xfId="0" applyFont="1" applyBorder="1" applyAlignment="1" applyProtection="1">
      <alignment horizontal="right" vertical="center" wrapText="1"/>
      <protection locked="0"/>
    </xf>
    <xf numFmtId="14" fontId="0" fillId="0" borderId="9" xfId="0" applyNumberFormat="1" applyFont="1" applyBorder="1" applyAlignment="1" applyProtection="1">
      <alignment horizontal="center" vertical="center" wrapText="1"/>
      <protection locked="0"/>
    </xf>
    <xf numFmtId="14" fontId="0" fillId="0" borderId="0" xfId="0" applyNumberFormat="1" applyFont="1" applyBorder="1" applyAlignment="1" applyProtection="1">
      <alignment horizontal="center" vertical="center" wrapText="1"/>
      <protection locked="0"/>
    </xf>
    <xf numFmtId="14" fontId="0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2" xfId="0" applyFont="1" applyBorder="1" applyAlignment="1" applyProtection="1">
      <alignment horizontal="right" vertical="center" wrapText="1"/>
      <protection locked="0"/>
    </xf>
    <xf numFmtId="0" fontId="6" fillId="4" borderId="2" xfId="0" applyFont="1" applyFill="1" applyBorder="1" applyAlignment="1" applyProtection="1">
      <alignment horizontal="right" vertical="center" wrapText="1"/>
    </xf>
    <xf numFmtId="0" fontId="10" fillId="0" borderId="0" xfId="0" applyFont="1" applyBorder="1" applyAlignment="1" applyProtection="1">
      <alignment horizontal="center" vertical="center"/>
    </xf>
    <xf numFmtId="2" fontId="12" fillId="5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/>
      <protection locked="0"/>
    </xf>
    <xf numFmtId="0" fontId="3" fillId="4" borderId="2" xfId="0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 applyProtection="1">
      <alignment horizontal="right" vertical="center" wrapText="1"/>
    </xf>
    <xf numFmtId="0" fontId="3" fillId="4" borderId="2" xfId="0" applyFont="1" applyFill="1" applyBorder="1" applyAlignment="1" applyProtection="1">
      <alignment horizontal="left" vertical="center" wrapText="1"/>
    </xf>
    <xf numFmtId="0" fontId="0" fillId="0" borderId="6" xfId="0" applyFont="1" applyBorder="1" applyAlignment="1" applyProtection="1">
      <alignment horizontal="right" vertical="center" wrapText="1"/>
    </xf>
    <xf numFmtId="0" fontId="0" fillId="0" borderId="5" xfId="0" applyFont="1" applyBorder="1" applyAlignment="1" applyProtection="1">
      <alignment horizontal="right" vertical="center" wrapText="1"/>
    </xf>
    <xf numFmtId="0" fontId="3" fillId="3" borderId="2" xfId="0" applyFont="1" applyFill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right" vertical="center" wrapText="1"/>
    </xf>
    <xf numFmtId="0" fontId="0" fillId="0" borderId="2" xfId="0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</xf>
    <xf numFmtId="0" fontId="6" fillId="2" borderId="2" xfId="0" applyFont="1" applyFill="1" applyBorder="1" applyAlignment="1" applyProtection="1">
      <alignment horizontal="right" vertical="center" wrapText="1"/>
    </xf>
    <xf numFmtId="0" fontId="0" fillId="0" borderId="0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  <protection locked="0"/>
    </xf>
    <xf numFmtId="164" fontId="4" fillId="0" borderId="2" xfId="0" applyNumberFormat="1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b/>
        <i val="0"/>
        <color rgb="FFFFFFFF"/>
      </font>
      <fill>
        <patternFill>
          <bgColor rgb="FFFF0000"/>
        </patternFill>
      </fill>
    </dxf>
    <dxf>
      <font>
        <b val="0"/>
        <strike val="0"/>
        <color rgb="FFFFFFFF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C9211E"/>
      <rgbColor rgb="FFFFFFD7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D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AMK58"/>
  <sheetViews>
    <sheetView tabSelected="1" workbookViewId="0">
      <selection activeCell="E47" sqref="E47"/>
    </sheetView>
  </sheetViews>
  <sheetFormatPr baseColWidth="10" defaultColWidth="10.5703125" defaultRowHeight="15"/>
  <cols>
    <col min="2" max="3" width="10.5703125" style="1"/>
    <col min="4" max="4" width="32" style="1" customWidth="1"/>
    <col min="5" max="5" width="13.140625" style="1" customWidth="1"/>
    <col min="6" max="6" width="6.42578125" style="1" customWidth="1"/>
    <col min="7" max="7" width="12.28515625" style="2" customWidth="1"/>
    <col min="8" max="8" width="10.5703125" style="1"/>
    <col min="9" max="9" width="17" style="1" customWidth="1"/>
    <col min="10" max="1022" width="10.5703125" style="1"/>
    <col min="1023" max="1025" width="11.5703125" style="3" customWidth="1"/>
  </cols>
  <sheetData>
    <row r="2" spans="2:9" ht="17.25" customHeight="1">
      <c r="B2" s="4"/>
      <c r="C2" s="4"/>
      <c r="D2" s="77" t="s">
        <v>44</v>
      </c>
      <c r="E2" s="77"/>
      <c r="F2" s="77"/>
      <c r="G2" s="77"/>
      <c r="H2" s="77"/>
      <c r="I2" s="77"/>
    </row>
    <row r="3" spans="2:9">
      <c r="B3" s="5"/>
      <c r="C3" s="5"/>
      <c r="D3" s="5"/>
      <c r="E3" s="6" t="s">
        <v>0</v>
      </c>
      <c r="F3" s="6"/>
      <c r="G3" s="7"/>
      <c r="H3" s="6"/>
      <c r="I3" s="6"/>
    </row>
    <row r="4" spans="2:9" ht="27.75" customHeight="1">
      <c r="B4" s="72" t="s">
        <v>1</v>
      </c>
      <c r="C4" s="72"/>
      <c r="D4" s="72"/>
      <c r="E4" s="78" t="s">
        <v>53</v>
      </c>
      <c r="F4" s="78"/>
      <c r="G4" s="78"/>
      <c r="H4" s="78"/>
      <c r="I4" s="78"/>
    </row>
    <row r="5" spans="2:9" ht="17.25" customHeight="1">
      <c r="B5" s="72" t="s">
        <v>2</v>
      </c>
      <c r="C5" s="72"/>
      <c r="D5" s="72"/>
      <c r="E5" s="79">
        <v>21160024200013</v>
      </c>
      <c r="F5" s="79"/>
      <c r="G5" s="79"/>
      <c r="H5" s="79"/>
      <c r="I5" s="79"/>
    </row>
    <row r="6" spans="2:9" ht="28.5" customHeight="1">
      <c r="B6" s="72" t="s">
        <v>3</v>
      </c>
      <c r="C6" s="72"/>
      <c r="D6" s="72"/>
      <c r="E6" s="73" t="s">
        <v>55</v>
      </c>
      <c r="F6" s="66"/>
      <c r="G6" s="66"/>
      <c r="H6" s="66"/>
      <c r="I6" s="66"/>
    </row>
    <row r="8" spans="2:9" ht="15.75">
      <c r="E8" s="8" t="s">
        <v>4</v>
      </c>
    </row>
    <row r="9" spans="2:9" ht="13.5" customHeight="1">
      <c r="B9" s="74" t="s">
        <v>5</v>
      </c>
      <c r="C9" s="74"/>
      <c r="D9" s="74"/>
      <c r="E9" s="74"/>
    </row>
    <row r="10" spans="2:9" ht="13.5" customHeight="1">
      <c r="B10" s="58" t="s">
        <v>6</v>
      </c>
      <c r="C10" s="58"/>
      <c r="D10" s="58"/>
      <c r="E10" s="9">
        <v>0</v>
      </c>
    </row>
    <row r="11" spans="2:9" ht="13.5" customHeight="1">
      <c r="B11" s="58" t="s">
        <v>7</v>
      </c>
      <c r="C11" s="58"/>
      <c r="D11" s="58"/>
      <c r="E11" s="9"/>
      <c r="F11" s="10"/>
      <c r="G11" s="11"/>
    </row>
    <row r="12" spans="2:9" ht="13.5" customHeight="1">
      <c r="B12" s="58" t="s">
        <v>8</v>
      </c>
      <c r="C12" s="58"/>
      <c r="D12" s="58"/>
      <c r="E12" s="9">
        <v>25816</v>
      </c>
      <c r="F12" s="10"/>
      <c r="G12" s="11"/>
    </row>
    <row r="13" spans="2:9" ht="24" customHeight="1">
      <c r="B13" s="58" t="s">
        <v>43</v>
      </c>
      <c r="C13" s="58"/>
      <c r="D13" s="58"/>
      <c r="E13" s="9">
        <v>327610</v>
      </c>
      <c r="F13" s="10"/>
      <c r="G13" s="11"/>
    </row>
    <row r="14" spans="2:9" ht="24" customHeight="1">
      <c r="B14" s="49" t="s">
        <v>45</v>
      </c>
      <c r="C14" s="50"/>
      <c r="D14" s="51"/>
      <c r="E14" s="9">
        <v>6000</v>
      </c>
      <c r="F14" s="10"/>
      <c r="G14" s="11"/>
    </row>
    <row r="15" spans="2:9" ht="13.5" customHeight="1">
      <c r="B15" s="75" t="s">
        <v>9</v>
      </c>
      <c r="C15" s="75"/>
      <c r="D15" s="75"/>
      <c r="E15" s="13">
        <f>SUM(E10:E14)</f>
        <v>359426</v>
      </c>
      <c r="F15" s="12"/>
      <c r="G15" s="11"/>
      <c r="H15" s="12"/>
      <c r="I15" s="12"/>
    </row>
    <row r="16" spans="2:9" ht="13.5" customHeight="1">
      <c r="B16" s="14"/>
      <c r="C16" s="14"/>
      <c r="D16" s="14"/>
      <c r="E16" s="14"/>
      <c r="F16" s="14"/>
      <c r="G16" s="15"/>
      <c r="H16" s="76"/>
      <c r="I16" s="76"/>
    </row>
    <row r="17" spans="2:9" ht="22.5">
      <c r="E17" s="16" t="s">
        <v>4</v>
      </c>
      <c r="F17" s="17"/>
      <c r="G17" s="18" t="s">
        <v>10</v>
      </c>
      <c r="H17" s="19" t="s">
        <v>11</v>
      </c>
      <c r="I17" s="19" t="s">
        <v>12</v>
      </c>
    </row>
    <row r="18" spans="2:9" ht="13.5" customHeight="1">
      <c r="B18" s="71" t="s">
        <v>13</v>
      </c>
      <c r="C18" s="71"/>
      <c r="D18" s="71"/>
      <c r="E18" s="71"/>
      <c r="F18" s="71"/>
      <c r="G18" s="71"/>
      <c r="H18" s="71"/>
      <c r="I18" s="71"/>
    </row>
    <row r="19" spans="2:9" ht="13.5" customHeight="1">
      <c r="B19" s="68" t="s">
        <v>46</v>
      </c>
      <c r="C19" s="68"/>
      <c r="D19" s="68"/>
      <c r="E19" s="68"/>
      <c r="F19" s="68"/>
      <c r="G19" s="68"/>
      <c r="H19" s="68"/>
      <c r="I19" s="68"/>
    </row>
    <row r="20" spans="2:9" ht="13.5" customHeight="1">
      <c r="B20" s="67" t="s">
        <v>14</v>
      </c>
      <c r="C20" s="67"/>
      <c r="D20" s="67"/>
      <c r="E20" s="20">
        <v>0</v>
      </c>
      <c r="F20" s="21"/>
      <c r="G20" s="22">
        <f t="shared" ref="G20:G28" si="0">IF(OR(E20="",E20=0),0,E20/$E$15)</f>
        <v>0</v>
      </c>
      <c r="H20" s="23"/>
      <c r="I20" s="23"/>
    </row>
    <row r="21" spans="2:9" ht="13.5" customHeight="1">
      <c r="B21" s="67" t="s">
        <v>15</v>
      </c>
      <c r="C21" s="67"/>
      <c r="D21" s="67"/>
      <c r="E21" s="20">
        <v>107828</v>
      </c>
      <c r="F21" s="21"/>
      <c r="G21" s="22">
        <f t="shared" si="0"/>
        <v>0.30000055644277263</v>
      </c>
      <c r="H21" s="23"/>
      <c r="I21" s="23"/>
    </row>
    <row r="22" spans="2:9" ht="13.5" customHeight="1">
      <c r="B22" s="67" t="s">
        <v>16</v>
      </c>
      <c r="C22" s="67"/>
      <c r="D22" s="67"/>
      <c r="E22" s="20">
        <v>0</v>
      </c>
      <c r="F22" s="21"/>
      <c r="G22" s="22">
        <f t="shared" si="0"/>
        <v>0</v>
      </c>
      <c r="H22" s="23"/>
      <c r="I22" s="23"/>
    </row>
    <row r="23" spans="2:9" ht="13.5" customHeight="1">
      <c r="B23" s="70" t="s">
        <v>17</v>
      </c>
      <c r="C23" s="70"/>
      <c r="D23" s="70"/>
      <c r="E23" s="20">
        <v>0</v>
      </c>
      <c r="F23" s="21"/>
      <c r="G23" s="22">
        <f t="shared" si="0"/>
        <v>0</v>
      </c>
      <c r="H23" s="24"/>
      <c r="I23" s="24"/>
    </row>
    <row r="24" spans="2:9" ht="13.5" customHeight="1">
      <c r="B24" s="67" t="s">
        <v>18</v>
      </c>
      <c r="C24" s="67"/>
      <c r="D24" s="67"/>
      <c r="E24" s="20">
        <v>0</v>
      </c>
      <c r="F24" s="21"/>
      <c r="G24" s="22">
        <f t="shared" si="0"/>
        <v>0</v>
      </c>
      <c r="H24" s="24"/>
      <c r="I24" s="24"/>
    </row>
    <row r="25" spans="2:9" ht="13.5" customHeight="1">
      <c r="B25" s="67" t="s">
        <v>19</v>
      </c>
      <c r="C25" s="67"/>
      <c r="D25" s="67"/>
      <c r="E25" s="20">
        <v>0</v>
      </c>
      <c r="F25" s="21"/>
      <c r="G25" s="22">
        <f t="shared" si="0"/>
        <v>0</v>
      </c>
      <c r="H25" s="24"/>
      <c r="I25" s="24"/>
    </row>
    <row r="26" spans="2:9" ht="13.5" customHeight="1">
      <c r="B26" s="67" t="s">
        <v>20</v>
      </c>
      <c r="C26" s="67"/>
      <c r="D26" s="67"/>
      <c r="E26" s="20">
        <v>0</v>
      </c>
      <c r="F26" s="21"/>
      <c r="G26" s="22">
        <f t="shared" si="0"/>
        <v>0</v>
      </c>
      <c r="H26" s="24"/>
      <c r="I26" s="24"/>
    </row>
    <row r="27" spans="2:9" ht="13.5" customHeight="1">
      <c r="B27" s="67" t="s">
        <v>21</v>
      </c>
      <c r="C27" s="67"/>
      <c r="D27" s="67"/>
      <c r="E27" s="20">
        <v>0</v>
      </c>
      <c r="F27" s="21"/>
      <c r="G27" s="22">
        <f t="shared" si="0"/>
        <v>0</v>
      </c>
      <c r="H27" s="24"/>
      <c r="I27" s="24"/>
    </row>
    <row r="28" spans="2:9" ht="13.5" customHeight="1">
      <c r="B28" s="67" t="s">
        <v>42</v>
      </c>
      <c r="C28" s="67"/>
      <c r="D28" s="67"/>
      <c r="E28" s="20">
        <v>0</v>
      </c>
      <c r="F28" s="21"/>
      <c r="G28" s="22">
        <f t="shared" si="0"/>
        <v>0</v>
      </c>
      <c r="H28" s="25" t="s">
        <v>0</v>
      </c>
      <c r="I28" s="23"/>
    </row>
    <row r="29" spans="2:9">
      <c r="B29" s="67"/>
      <c r="C29" s="67"/>
      <c r="D29" s="67"/>
      <c r="E29" s="20"/>
      <c r="F29" s="21"/>
      <c r="G29" s="22"/>
      <c r="H29" s="25" t="s">
        <v>0</v>
      </c>
      <c r="I29" s="23"/>
    </row>
    <row r="30" spans="2:9" ht="13.5" customHeight="1">
      <c r="B30" s="68" t="s">
        <v>22</v>
      </c>
      <c r="C30" s="68"/>
      <c r="D30" s="68"/>
      <c r="E30" s="68"/>
      <c r="F30" s="68"/>
      <c r="G30" s="68"/>
      <c r="H30" s="68"/>
      <c r="I30" s="68"/>
    </row>
    <row r="31" spans="2:9" ht="13.5" customHeight="1">
      <c r="B31" s="69" t="s">
        <v>23</v>
      </c>
      <c r="C31" s="69"/>
      <c r="D31" s="69"/>
      <c r="E31" s="26">
        <v>0</v>
      </c>
      <c r="F31" s="21"/>
      <c r="G31" s="27">
        <f t="shared" ref="G31:G35" si="1">IF(OR(E31="",E31=0),0,E31/$E$15)</f>
        <v>0</v>
      </c>
      <c r="H31" s="25" t="s">
        <v>0</v>
      </c>
      <c r="I31" s="28"/>
    </row>
    <row r="32" spans="2:9" ht="13.5" customHeight="1">
      <c r="B32" s="67" t="s">
        <v>47</v>
      </c>
      <c r="C32" s="67"/>
      <c r="D32" s="67"/>
      <c r="E32" s="26">
        <v>0</v>
      </c>
      <c r="F32" s="21"/>
      <c r="G32" s="22">
        <f t="shared" si="1"/>
        <v>0</v>
      </c>
      <c r="H32" s="25" t="s">
        <v>0</v>
      </c>
      <c r="I32" s="30"/>
    </row>
    <row r="33" spans="2:9" ht="13.5" customHeight="1">
      <c r="B33" s="67" t="s">
        <v>48</v>
      </c>
      <c r="C33" s="67"/>
      <c r="D33" s="67"/>
      <c r="E33" s="26">
        <v>0</v>
      </c>
      <c r="F33" s="21"/>
      <c r="G33" s="22">
        <f t="shared" si="1"/>
        <v>0</v>
      </c>
      <c r="H33" s="25" t="s">
        <v>0</v>
      </c>
      <c r="I33" s="30"/>
    </row>
    <row r="34" spans="2:9" ht="13.5" customHeight="1">
      <c r="B34" s="67" t="s">
        <v>24</v>
      </c>
      <c r="C34" s="67"/>
      <c r="D34" s="67"/>
      <c r="E34" s="26">
        <v>0</v>
      </c>
      <c r="F34" s="21"/>
      <c r="G34" s="22">
        <f t="shared" si="1"/>
        <v>0</v>
      </c>
      <c r="H34" s="25" t="s">
        <v>0</v>
      </c>
      <c r="I34" s="30"/>
    </row>
    <row r="35" spans="2:9" ht="13.5" customHeight="1">
      <c r="B35" s="67" t="s">
        <v>49</v>
      </c>
      <c r="C35" s="67"/>
      <c r="D35" s="67"/>
      <c r="E35" s="26">
        <v>0</v>
      </c>
      <c r="F35" s="21"/>
      <c r="G35" s="22">
        <f t="shared" si="1"/>
        <v>0</v>
      </c>
      <c r="H35" s="25" t="s">
        <v>0</v>
      </c>
      <c r="I35" s="30"/>
    </row>
    <row r="36" spans="2:9">
      <c r="B36" s="52" t="s">
        <v>0</v>
      </c>
      <c r="C36" s="53"/>
      <c r="D36" s="53"/>
      <c r="E36" s="53"/>
      <c r="F36" s="53"/>
      <c r="G36" s="53"/>
      <c r="H36" s="53"/>
      <c r="I36" s="54"/>
    </row>
    <row r="37" spans="2:9" ht="24" customHeight="1">
      <c r="B37" s="59" t="s">
        <v>25</v>
      </c>
      <c r="C37" s="59"/>
      <c r="D37" s="59"/>
      <c r="E37" s="31">
        <f>SUM(E31:E36)+SUM(E20:E29)</f>
        <v>107828</v>
      </c>
      <c r="G37" s="32">
        <f>IF(E15=0,0,E37/E15)</f>
        <v>0.30000055644277263</v>
      </c>
      <c r="H37" s="64" t="s">
        <v>26</v>
      </c>
      <c r="I37" s="64"/>
    </row>
    <row r="38" spans="2:9">
      <c r="B38" s="65"/>
      <c r="C38" s="65"/>
      <c r="D38" s="65"/>
      <c r="E38" s="65"/>
      <c r="G38" s="33"/>
    </row>
    <row r="39" spans="2:9" ht="15.75" customHeight="1">
      <c r="B39" s="63" t="s">
        <v>27</v>
      </c>
      <c r="C39" s="63"/>
      <c r="D39" s="63"/>
      <c r="E39" s="34" t="s">
        <v>4</v>
      </c>
      <c r="F39" s="35"/>
    </row>
    <row r="40" spans="2:9" ht="13.5" customHeight="1">
      <c r="B40" s="66" t="s">
        <v>50</v>
      </c>
      <c r="C40" s="66"/>
      <c r="D40" s="66"/>
      <c r="E40" s="29">
        <v>0</v>
      </c>
    </row>
    <row r="41" spans="2:9" ht="13.5" customHeight="1">
      <c r="B41" s="62" t="s">
        <v>51</v>
      </c>
      <c r="C41" s="62"/>
      <c r="D41" s="62"/>
      <c r="E41" s="29">
        <v>0</v>
      </c>
    </row>
    <row r="42" spans="2:9" ht="13.5" customHeight="1">
      <c r="B42" s="55" t="s">
        <v>52</v>
      </c>
      <c r="C42" s="56"/>
      <c r="D42" s="57"/>
      <c r="E42" s="29">
        <v>0</v>
      </c>
    </row>
    <row r="43" spans="2:9" ht="13.5" customHeight="1">
      <c r="B43" s="59" t="s">
        <v>28</v>
      </c>
      <c r="C43" s="59"/>
      <c r="D43" s="59"/>
      <c r="E43" s="36">
        <f>SUM(E40:E42)</f>
        <v>0</v>
      </c>
    </row>
    <row r="44" spans="2:9">
      <c r="B44" s="37"/>
      <c r="C44" s="37"/>
      <c r="D44" s="37"/>
      <c r="E44" s="38"/>
    </row>
    <row r="45" spans="2:9" ht="13.5" customHeight="1">
      <c r="B45" s="63" t="s">
        <v>29</v>
      </c>
      <c r="C45" s="63"/>
      <c r="D45" s="63"/>
      <c r="E45" s="34" t="s">
        <v>4</v>
      </c>
    </row>
    <row r="46" spans="2:9" ht="13.5" customHeight="1">
      <c r="B46" s="58" t="s">
        <v>30</v>
      </c>
      <c r="C46" s="58"/>
      <c r="D46" s="58"/>
      <c r="E46" s="29">
        <v>90817</v>
      </c>
      <c r="G46" s="39"/>
      <c r="H46" s="40"/>
      <c r="I46" s="40"/>
    </row>
    <row r="47" spans="2:9" ht="13.5" customHeight="1">
      <c r="B47" s="58" t="s">
        <v>31</v>
      </c>
      <c r="C47" s="58"/>
      <c r="D47" s="58"/>
      <c r="E47" s="29">
        <v>180000</v>
      </c>
      <c r="G47" s="39"/>
      <c r="H47" s="40"/>
      <c r="I47" s="40"/>
    </row>
    <row r="48" spans="2:9" ht="13.5" customHeight="1">
      <c r="B48" s="58" t="s">
        <v>32</v>
      </c>
      <c r="C48" s="58"/>
      <c r="D48" s="58"/>
      <c r="E48" s="29">
        <v>0</v>
      </c>
      <c r="G48" s="39"/>
      <c r="H48" s="40"/>
      <c r="I48" s="40"/>
    </row>
    <row r="49" spans="2:15" ht="24" customHeight="1">
      <c r="B49" s="58" t="s">
        <v>33</v>
      </c>
      <c r="C49" s="58"/>
      <c r="D49" s="58"/>
      <c r="E49" s="29">
        <v>0</v>
      </c>
      <c r="G49" s="39"/>
      <c r="H49" s="40"/>
      <c r="I49" s="40"/>
    </row>
    <row r="50" spans="2:15" ht="13.5" customHeight="1">
      <c r="B50" s="59" t="s">
        <v>34</v>
      </c>
      <c r="C50" s="59"/>
      <c r="D50" s="59"/>
      <c r="E50" s="41">
        <f>SUM(E46:E49)</f>
        <v>270817</v>
      </c>
      <c r="G50" s="39"/>
      <c r="H50" s="40"/>
      <c r="I50" s="40"/>
    </row>
    <row r="51" spans="2:15" ht="27" customHeight="1">
      <c r="B51" s="60"/>
      <c r="C51" s="60"/>
      <c r="D51" s="60"/>
      <c r="E51" s="42">
        <f>E50/E15</f>
        <v>0.75347081179436104</v>
      </c>
      <c r="G51" s="61" t="s">
        <v>35</v>
      </c>
      <c r="H51" s="61"/>
      <c r="I51" s="43">
        <f>E50+E43+E37</f>
        <v>378645</v>
      </c>
    </row>
    <row r="53" spans="2:15" ht="49.5" customHeight="1">
      <c r="B53" s="48" t="s">
        <v>36</v>
      </c>
      <c r="C53" s="48"/>
      <c r="D53" s="48"/>
      <c r="E53" s="48">
        <v>1</v>
      </c>
      <c r="F53" s="48"/>
      <c r="G53" s="48"/>
      <c r="H53" s="48"/>
      <c r="I53" s="48"/>
    </row>
    <row r="54" spans="2:15" ht="39.75" customHeight="1">
      <c r="B54" s="48" t="s">
        <v>37</v>
      </c>
      <c r="C54" s="48"/>
      <c r="D54" s="48"/>
      <c r="E54" s="48"/>
      <c r="F54" s="48"/>
      <c r="G54" s="48"/>
      <c r="H54" s="48"/>
      <c r="I54" s="48"/>
    </row>
    <row r="55" spans="2:15" ht="54" customHeight="1">
      <c r="B55" s="48" t="s">
        <v>38</v>
      </c>
      <c r="C55" s="48"/>
      <c r="D55" s="48"/>
      <c r="E55" s="48"/>
      <c r="F55" s="48"/>
      <c r="G55" s="48"/>
      <c r="H55" s="48"/>
      <c r="I55" s="48"/>
      <c r="J55" s="45"/>
      <c r="K55" s="45"/>
      <c r="L55" s="45"/>
      <c r="M55" s="45"/>
      <c r="N55" s="45"/>
      <c r="O55" s="45"/>
    </row>
    <row r="56" spans="2:15" ht="54" customHeight="1">
      <c r="B56" s="44"/>
      <c r="C56" s="44"/>
      <c r="D56" s="44"/>
      <c r="E56" s="44"/>
      <c r="F56" s="44"/>
      <c r="G56" s="44"/>
      <c r="H56" s="44"/>
      <c r="I56" s="44"/>
      <c r="J56" s="45"/>
      <c r="K56" s="45"/>
      <c r="L56" s="45"/>
      <c r="M56" s="45"/>
      <c r="N56" s="45"/>
      <c r="O56" s="45"/>
    </row>
    <row r="57" spans="2:15" ht="15" customHeight="1">
      <c r="B57" s="46" t="s">
        <v>39</v>
      </c>
      <c r="C57" s="46" t="s">
        <v>54</v>
      </c>
      <c r="D57" s="46"/>
      <c r="E57" s="46"/>
      <c r="F57" s="46"/>
      <c r="G57" s="47" t="s">
        <v>40</v>
      </c>
    </row>
    <row r="58" spans="2:15" ht="12.75" customHeight="1">
      <c r="B58" s="46" t="s">
        <v>41</v>
      </c>
      <c r="D58" s="46"/>
      <c r="E58" s="46"/>
      <c r="F58" s="46"/>
    </row>
  </sheetData>
  <mergeCells count="53">
    <mergeCell ref="D2:I2"/>
    <mergeCell ref="B4:D4"/>
    <mergeCell ref="E4:I4"/>
    <mergeCell ref="B5:D5"/>
    <mergeCell ref="E5:I5"/>
    <mergeCell ref="B6:D6"/>
    <mergeCell ref="E6:I6"/>
    <mergeCell ref="B9:E9"/>
    <mergeCell ref="B15:D15"/>
    <mergeCell ref="H16:I16"/>
    <mergeCell ref="B18:I18"/>
    <mergeCell ref="B19:I19"/>
    <mergeCell ref="B10:D10"/>
    <mergeCell ref="B11:D11"/>
    <mergeCell ref="B12:D12"/>
    <mergeCell ref="B13:D13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3:D33"/>
    <mergeCell ref="B34:D34"/>
    <mergeCell ref="B35:D35"/>
    <mergeCell ref="B30:I30"/>
    <mergeCell ref="B31:D31"/>
    <mergeCell ref="B32:D32"/>
    <mergeCell ref="B37:D37"/>
    <mergeCell ref="H37:I37"/>
    <mergeCell ref="B38:E38"/>
    <mergeCell ref="B39:D39"/>
    <mergeCell ref="B40:D40"/>
    <mergeCell ref="B53:I53"/>
    <mergeCell ref="B54:I54"/>
    <mergeCell ref="B55:I55"/>
    <mergeCell ref="B14:D14"/>
    <mergeCell ref="B36:I36"/>
    <mergeCell ref="B42:D42"/>
    <mergeCell ref="B48:D48"/>
    <mergeCell ref="B49:D49"/>
    <mergeCell ref="B50:D50"/>
    <mergeCell ref="B51:D51"/>
    <mergeCell ref="G51:H51"/>
    <mergeCell ref="B41:D41"/>
    <mergeCell ref="B43:D43"/>
    <mergeCell ref="B45:D45"/>
    <mergeCell ref="B46:D46"/>
    <mergeCell ref="B47:D47"/>
  </mergeCells>
  <conditionalFormatting sqref="E5:I5">
    <cfRule type="cellIs" dxfId="1" priority="2" operator="notBetween">
      <formula>10000000000000</formula>
      <formula>99999999999999</formula>
    </cfRule>
  </conditionalFormatting>
  <conditionalFormatting sqref="G20:G29 G31:G35 G37">
    <cfRule type="cellIs" dxfId="0" priority="3" operator="greaterThan">
      <formula>#REF!</formula>
    </cfRule>
  </conditionalFormatting>
  <dataValidations count="1">
    <dataValidation type="date" errorStyle="warning" operator="greaterThan" showErrorMessage="1" errorTitle="Date de demande" error="Vous avez sasisi un montant, vous avez forcément une date de demande" sqref="H20:H29 B36 H31:H35">
      <formula1>36526</formula1>
      <formula2>0</formula2>
    </dataValidation>
  </dataValidations>
  <printOptions horizontalCentered="1"/>
  <pageMargins left="0.39374999999999999" right="0.39374999999999999" top="0.235416666666667" bottom="0.20694444444444399" header="0.511811023622047" footer="0.511811023622047"/>
  <pageSetup paperSize="9" scale="81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17" sqref="B17"/>
    </sheetView>
  </sheetViews>
  <sheetFormatPr baseColWidth="10" defaultColWidth="11.5703125" defaultRowHeight="15"/>
  <sheetData/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Roman,Normal"&amp;12&amp;Kffffff&amp;A</oddHeader>
    <oddFooter>&amp;C&amp;"Times New Roman,Normal"&amp;12&amp;KffffffPage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Feuil1</vt:lpstr>
      <vt:lpstr>Feuille3</vt:lpstr>
      <vt:lpstr>Feuil1!Print_Area_0_0</vt:lpstr>
      <vt:lpstr>Feuil1!Zone_d_impression</vt:lpstr>
    </vt:vector>
  </TitlesOfParts>
  <Company>DSIC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ROUSSEL Piotr</dc:creator>
  <cp:lastModifiedBy>Utilisateur</cp:lastModifiedBy>
  <cp:revision>1</cp:revision>
  <cp:lastPrinted>2025-12-18T10:51:25Z</cp:lastPrinted>
  <dcterms:created xsi:type="dcterms:W3CDTF">2024-12-13T10:42:39Z</dcterms:created>
  <dcterms:modified xsi:type="dcterms:W3CDTF">2025-12-18T12:23:55Z</dcterms:modified>
  <dc:language>fr-FR</dc:language>
</cp:coreProperties>
</file>