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3250" windowHeight="12450" activeTab="1"/>
  </bookViews>
  <sheets>
    <sheet name="Planning scolaire" sheetId="4" r:id="rId1"/>
    <sheet name="Synthèse" sheetId="5" r:id="rId2"/>
  </sheets>
  <calcPr calcId="124519"/>
</workbook>
</file>

<file path=xl/calcChain.xml><?xml version="1.0" encoding="utf-8"?>
<calcChain xmlns="http://schemas.openxmlformats.org/spreadsheetml/2006/main">
  <c r="AG34" i="4"/>
  <c r="AG31"/>
  <c r="AG28"/>
  <c r="AG25"/>
  <c r="AG22"/>
  <c r="AG19"/>
  <c r="AG16"/>
  <c r="AG13"/>
  <c r="AG10"/>
  <c r="AG7"/>
  <c r="AG4"/>
  <c r="P17" i="5"/>
  <c r="M17"/>
  <c r="P16"/>
  <c r="M16"/>
  <c r="P15"/>
  <c r="M15"/>
  <c r="M19" s="1"/>
  <c r="M20" l="1"/>
  <c r="P19"/>
  <c r="F20" l="1"/>
  <c r="E33" s="1"/>
  <c r="J35" s="1"/>
  <c r="AG37" i="4"/>
  <c r="AH7" l="1"/>
  <c r="AH10"/>
  <c r="AH13"/>
  <c r="AH16"/>
  <c r="AH19"/>
  <c r="AH22"/>
  <c r="AH25"/>
  <c r="AH28"/>
  <c r="AH31"/>
  <c r="AH34"/>
  <c r="AH37"/>
  <c r="AH4"/>
  <c r="AI4"/>
  <c r="AI7"/>
  <c r="AI10"/>
  <c r="AI13"/>
  <c r="AI37"/>
  <c r="AI34"/>
  <c r="AI31"/>
  <c r="AI28"/>
  <c r="AI25"/>
  <c r="AI22"/>
  <c r="AI19"/>
  <c r="AI16"/>
  <c r="AH38" l="1"/>
  <c r="H22" i="5" s="1"/>
  <c r="H23" s="1"/>
  <c r="H24" s="1"/>
  <c r="AI38" i="4"/>
  <c r="AG38"/>
  <c r="F29" i="5" l="1"/>
  <c r="B27"/>
  <c r="F27" s="1"/>
  <c r="B33" s="1"/>
  <c r="H33" l="1"/>
  <c r="B40" s="1"/>
  <c r="H35"/>
  <c r="G40" l="1"/>
  <c r="G42"/>
  <c r="B48" l="1"/>
  <c r="N39"/>
  <c r="N40" s="1"/>
  <c r="G48" l="1"/>
  <c r="E48"/>
</calcChain>
</file>

<file path=xl/sharedStrings.xml><?xml version="1.0" encoding="utf-8"?>
<sst xmlns="http://schemas.openxmlformats.org/spreadsheetml/2006/main" count="127" uniqueCount="78">
  <si>
    <t>SEPTEMBRE</t>
  </si>
  <si>
    <t>NOVEMBRE</t>
  </si>
  <si>
    <t>DECEMBRE</t>
  </si>
  <si>
    <t>JANVIER</t>
  </si>
  <si>
    <t>FÉVRIER</t>
  </si>
  <si>
    <t>MARS</t>
  </si>
  <si>
    <t>AVRIL</t>
  </si>
  <si>
    <t>MAI</t>
  </si>
  <si>
    <t>JUIN</t>
  </si>
  <si>
    <t>JUILLET</t>
  </si>
  <si>
    <t>AOÛT</t>
  </si>
  <si>
    <t>Nbre d'heures travaillés</t>
  </si>
  <si>
    <t>fériés</t>
  </si>
  <si>
    <t>week-ends</t>
  </si>
  <si>
    <t>vacances scolaires</t>
  </si>
  <si>
    <t>T.Heures</t>
  </si>
  <si>
    <t>M</t>
  </si>
  <si>
    <t>NB : Ce tableau n'inclut pas la pré-rentrée du personnel enseignant</t>
  </si>
  <si>
    <t>=</t>
  </si>
  <si>
    <t>T. Jours pleins</t>
  </si>
  <si>
    <t>T. Mercedi Matin</t>
  </si>
  <si>
    <t>Les heures doivent être mentionnées en centièmes</t>
  </si>
  <si>
    <t>OCTOBRE</t>
  </si>
  <si>
    <t>et 36 mercredis</t>
  </si>
  <si>
    <t>pont</t>
  </si>
  <si>
    <t>139 jours pleins au total</t>
  </si>
  <si>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</si>
  <si>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</si>
  <si>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</si>
  <si>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</si>
  <si>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</si>
  <si>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</si>
  <si>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</si>
  <si>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</si>
  <si>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</si>
  <si>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</si>
  <si>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</si>
  <si>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</si>
  <si>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</si>
  <si>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</si>
  <si>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</si>
  <si>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</si>
  <si>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</si>
  <si>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</si>
  <si>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</si>
  <si>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</si>
  <si>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</si>
  <si>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</si>
  <si>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</si>
  <si>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</si>
  <si>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</si>
  <si>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</si>
  <si>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</si>
  <si>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</si>
  <si>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</si>
  <si>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</si>
  <si>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</si>
  <si>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</si>
  <si>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</si>
  <si>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</si>
  <si>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</si>
  <si>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</si>
  <si>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</si>
  <si>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</si>
  <si>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</si>
  <si>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</si>
  <si>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</si>
  <si>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</si>
  <si>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</si>
  <si>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</si>
  <si>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</si>
  <si>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</si>
  <si>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</si>
  <si>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</si>
  <si>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</si>
  <si>
    <t>rentrée des élèves le 04 septembre 2023</t>
  </si>
  <si>
    <t>MODELE DE PLANNING pour les personnes travaillant aux écoles pour 2023-2024
Sous réserve de modifications des vacances scolaires</t>
  </si>
  <si>
    <t>modification pour correction erreurs ou absence réelle</t>
  </si>
</sst>
</file>

<file path=xl/styles.xml><?xml version="1.0" encoding="utf-8"?>
<styleSheet xmlns="http://schemas.openxmlformats.org/spreadsheetml/2006/main">
  <fonts count="30">
    <font>
      <sz val="10"/>
      <name val="Arial"/>
    </font>
    <font>
      <sz val="8"/>
      <name val="Arial"/>
      <family val="2"/>
    </font>
    <font>
      <sz val="10"/>
      <color indexed="23"/>
      <name val="Arial"/>
      <family val="2"/>
    </font>
    <font>
      <sz val="8"/>
      <color indexed="23"/>
      <name val="Arial"/>
      <family val="2"/>
    </font>
    <font>
      <sz val="9"/>
      <name val="Arial"/>
      <family val="2"/>
    </font>
    <font>
      <b/>
      <sz val="10"/>
      <name val="Arial"/>
      <family val="2"/>
    </font>
    <font>
      <b/>
      <sz val="11"/>
      <name val="Arial"/>
      <family val="2"/>
    </font>
    <font>
      <b/>
      <sz val="11"/>
      <color indexed="23"/>
      <name val="Arial"/>
      <family val="2"/>
    </font>
    <font>
      <sz val="10"/>
      <name val="Arial"/>
      <family val="2"/>
    </font>
    <font>
      <sz val="9"/>
      <name val="Arial"/>
      <family val="2"/>
    </font>
    <font>
      <b/>
      <sz val="10"/>
      <color rgb="FFFF0000"/>
      <name val="Arial"/>
      <family val="2"/>
    </font>
    <font>
      <sz val="10"/>
      <color rgb="FFFF0000"/>
      <name val="Arial"/>
      <family val="2"/>
    </font>
    <font>
      <sz val="9"/>
      <color theme="1"/>
      <name val="Arial"/>
      <family val="2"/>
    </font>
    <font>
      <b/>
      <u/>
      <sz val="10"/>
      <name val="Verdana"/>
      <family val="2"/>
    </font>
    <font>
      <i/>
      <sz val="10"/>
      <name val="Verdana"/>
      <family val="2"/>
    </font>
    <font>
      <b/>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s>
  <fills count="13">
    <fill>
      <patternFill patternType="none"/>
    </fill>
    <fill>
      <patternFill patternType="gray125"/>
    </fill>
    <fill>
      <patternFill patternType="solid">
        <fgColor indexed="63"/>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3"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7">
    <xf numFmtId="0" fontId="0" fillId="0" borderId="0" xfId="0"/>
    <xf numFmtId="0" fontId="4" fillId="0" borderId="0" xfId="0" applyFont="1"/>
    <xf numFmtId="0" fontId="0" fillId="0" borderId="0" xfId="0" applyAlignment="1">
      <alignment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horizontal="center" vertical="center"/>
    </xf>
    <xf numFmtId="0" fontId="5" fillId="3" borderId="0" xfId="0" applyFont="1" applyFill="1" applyAlignment="1">
      <alignment horizont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0" borderId="0" xfId="0" applyFont="1"/>
    <xf numFmtId="0" fontId="8" fillId="5" borderId="1" xfId="0" applyFont="1" applyFill="1" applyBorder="1" applyAlignment="1">
      <alignment horizontal="center" vertical="center"/>
    </xf>
    <xf numFmtId="0" fontId="0" fillId="6" borderId="1" xfId="0" applyFill="1" applyBorder="1" applyAlignment="1">
      <alignment horizontal="center" vertical="center"/>
    </xf>
    <xf numFmtId="0" fontId="10" fillId="0" borderId="0" xfId="0" applyFont="1"/>
    <xf numFmtId="0" fontId="9" fillId="0" borderId="0" xfId="0" applyFont="1"/>
    <xf numFmtId="0" fontId="8" fillId="0" borderId="0" xfId="0" applyFont="1"/>
    <xf numFmtId="0" fontId="0" fillId="0" borderId="0" xfId="0" applyFill="1"/>
    <xf numFmtId="0" fontId="5" fillId="0" borderId="0" xfId="0" applyFont="1" applyAlignment="1">
      <alignment horizontal="right"/>
    </xf>
    <xf numFmtId="0" fontId="3"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6" borderId="1" xfId="0" applyFont="1" applyFill="1" applyBorder="1" applyAlignment="1">
      <alignment vertical="center"/>
    </xf>
    <xf numFmtId="0" fontId="1" fillId="6" borderId="1" xfId="0" applyFont="1" applyFill="1" applyBorder="1" applyAlignment="1">
      <alignment vertical="center" wrapText="1"/>
    </xf>
    <xf numFmtId="0" fontId="8"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0" fillId="8" borderId="1" xfId="0" applyFill="1" applyBorder="1" applyAlignment="1">
      <alignment horizontal="center" vertical="center"/>
    </xf>
    <xf numFmtId="0" fontId="4" fillId="8" borderId="1" xfId="0" applyFont="1" applyFill="1" applyBorder="1" applyAlignment="1">
      <alignment horizontal="center" vertical="center"/>
    </xf>
    <xf numFmtId="0" fontId="8" fillId="8" borderId="1" xfId="0" applyFont="1" applyFill="1" applyBorder="1" applyAlignment="1">
      <alignment horizontal="center" vertical="center"/>
    </xf>
    <xf numFmtId="0" fontId="5" fillId="8" borderId="0" xfId="0" applyFont="1" applyFill="1" applyAlignment="1">
      <alignment horizontal="center"/>
    </xf>
    <xf numFmtId="0" fontId="5" fillId="7" borderId="0" xfId="0" applyFont="1" applyFill="1" applyAlignment="1">
      <alignment horizontal="center"/>
    </xf>
    <xf numFmtId="0" fontId="11" fillId="0" borderId="0" xfId="0" applyFont="1"/>
    <xf numFmtId="0" fontId="0" fillId="5" borderId="1" xfId="0" applyFill="1" applyBorder="1" applyAlignment="1">
      <alignment horizontal="center" vertical="center"/>
    </xf>
    <xf numFmtId="0" fontId="0" fillId="6" borderId="0" xfId="0" applyFill="1"/>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1" fillId="6" borderId="0" xfId="0" applyFont="1" applyFill="1" applyBorder="1" applyAlignment="1">
      <alignment vertical="center" wrapText="1"/>
    </xf>
    <xf numFmtId="0" fontId="6" fillId="0" borderId="6" xfId="0" applyFont="1" applyBorder="1" applyAlignment="1">
      <alignment horizontal="center" vertical="center"/>
    </xf>
    <xf numFmtId="0" fontId="0" fillId="0" borderId="6" xfId="0" applyBorder="1" applyAlignment="1">
      <alignment horizontal="center" vertical="center"/>
    </xf>
    <xf numFmtId="0" fontId="6" fillId="0" borderId="7" xfId="0" applyFont="1" applyBorder="1" applyAlignment="1">
      <alignment horizontal="center" vertical="center"/>
    </xf>
    <xf numFmtId="0" fontId="4" fillId="0" borderId="1" xfId="0" applyFont="1" applyFill="1" applyBorder="1" applyAlignment="1">
      <alignment horizontal="center" vertical="center"/>
    </xf>
    <xf numFmtId="0" fontId="1" fillId="6" borderId="2" xfId="0" applyFont="1" applyFill="1" applyBorder="1" applyAlignment="1">
      <alignment vertical="center" wrapText="1"/>
    </xf>
    <xf numFmtId="0" fontId="0" fillId="9" borderId="0" xfId="0" applyFill="1"/>
    <xf numFmtId="0" fontId="12" fillId="5" borderId="1" xfId="0" applyFont="1" applyFill="1" applyBorder="1" applyAlignment="1">
      <alignment horizontal="center" vertical="center"/>
    </xf>
    <xf numFmtId="0" fontId="5" fillId="0" borderId="0" xfId="0" applyFont="1" applyAlignment="1">
      <alignment horizontal="center" vertical="center"/>
    </xf>
    <xf numFmtId="0" fontId="13" fillId="0" borderId="0" xfId="0" applyFont="1" applyAlignment="1">
      <alignment horizontal="left"/>
    </xf>
    <xf numFmtId="0" fontId="0" fillId="0" borderId="0" xfId="0" applyBorder="1"/>
    <xf numFmtId="0" fontId="16" fillId="0" borderId="0" xfId="0" applyFont="1" applyAlignment="1">
      <alignment horizontal="center" vertical="center" wrapText="1"/>
    </xf>
    <xf numFmtId="0" fontId="17" fillId="0" borderId="0" xfId="0" applyFont="1" applyFill="1" applyBorder="1" applyAlignment="1">
      <alignment horizontal="center" vertical="center"/>
    </xf>
    <xf numFmtId="0" fontId="18" fillId="0" borderId="0" xfId="0" applyFont="1" applyAlignment="1">
      <alignment horizontal="center"/>
    </xf>
    <xf numFmtId="0" fontId="19" fillId="0" borderId="0" xfId="0" applyFont="1" applyAlignment="1">
      <alignment horizontal="center" vertical="center" wrapText="1"/>
    </xf>
    <xf numFmtId="0" fontId="18" fillId="0" borderId="0" xfId="0" applyFont="1" applyBorder="1" applyAlignment="1">
      <alignment horizontal="center"/>
    </xf>
    <xf numFmtId="0" fontId="21" fillId="0" borderId="0" xfId="0" applyFont="1" applyFill="1" applyBorder="1" applyAlignment="1">
      <alignment horizontal="left" vertical="center" wrapText="1"/>
    </xf>
    <xf numFmtId="0" fontId="21" fillId="0" borderId="0" xfId="0" applyFont="1" applyBorder="1" applyAlignment="1">
      <alignment horizontal="left"/>
    </xf>
    <xf numFmtId="0" fontId="21" fillId="0" borderId="0" xfId="0" applyFont="1"/>
    <xf numFmtId="0" fontId="13" fillId="0" borderId="0" xfId="0" applyFont="1" applyAlignment="1"/>
    <xf numFmtId="0" fontId="21" fillId="0" borderId="0" xfId="0" applyFont="1" applyFill="1" applyBorder="1" applyAlignment="1">
      <alignment horizontal="center" vertical="center" wrapText="1"/>
    </xf>
    <xf numFmtId="0" fontId="21" fillId="0" borderId="0" xfId="0" applyFont="1" applyBorder="1" applyAlignment="1">
      <alignment horizontal="center"/>
    </xf>
    <xf numFmtId="0" fontId="23" fillId="0" borderId="0" xfId="0" applyFont="1" applyFill="1" applyAlignment="1">
      <alignment horizontal="center"/>
    </xf>
    <xf numFmtId="1" fontId="23" fillId="0" borderId="0" xfId="0" applyNumberFormat="1" applyFont="1" applyFill="1" applyBorder="1" applyAlignment="1">
      <alignment horizontal="center"/>
    </xf>
    <xf numFmtId="0" fontId="21" fillId="0" borderId="0" xfId="0" applyFont="1" applyAlignment="1">
      <alignment horizontal="left"/>
    </xf>
    <xf numFmtId="14" fontId="21" fillId="0" borderId="0" xfId="0" applyNumberFormat="1" applyFont="1" applyFill="1" applyBorder="1" applyAlignment="1"/>
    <xf numFmtId="14" fontId="21" fillId="0" borderId="0" xfId="0" applyNumberFormat="1" applyFont="1"/>
    <xf numFmtId="0" fontId="24" fillId="0" borderId="0" xfId="0" applyFont="1" applyAlignment="1">
      <alignment horizontal="left"/>
    </xf>
    <xf numFmtId="0" fontId="18" fillId="0" borderId="0" xfId="0" applyFont="1" applyFill="1" applyAlignment="1">
      <alignment horizontal="center"/>
    </xf>
    <xf numFmtId="14" fontId="21" fillId="0" borderId="0" xfId="0" applyNumberFormat="1" applyFont="1" applyBorder="1" applyAlignment="1">
      <alignment horizontal="center"/>
    </xf>
    <xf numFmtId="2" fontId="25" fillId="0" borderId="0" xfId="0" applyNumberFormat="1" applyFont="1" applyBorder="1" applyAlignment="1">
      <alignment horizontal="center"/>
    </xf>
    <xf numFmtId="2" fontId="21" fillId="0" borderId="0" xfId="0" applyNumberFormat="1" applyFont="1"/>
    <xf numFmtId="2" fontId="21" fillId="11" borderId="0" xfId="0" applyNumberFormat="1" applyFont="1" applyFill="1" applyAlignment="1">
      <alignment horizontal="center"/>
    </xf>
    <xf numFmtId="2" fontId="21" fillId="0" borderId="0" xfId="0" applyNumberFormat="1" applyFont="1" applyFill="1" applyAlignment="1">
      <alignment horizontal="center"/>
    </xf>
    <xf numFmtId="0" fontId="21" fillId="0" borderId="0" xfId="0" applyFont="1" applyFill="1"/>
    <xf numFmtId="0" fontId="21" fillId="0" borderId="0" xfId="0" applyFont="1" applyFill="1" applyAlignment="1">
      <alignment horizontal="left"/>
    </xf>
    <xf numFmtId="2" fontId="21" fillId="8" borderId="0" xfId="0" applyNumberFormat="1" applyFont="1" applyFill="1" applyAlignment="1">
      <alignment horizontal="center"/>
    </xf>
    <xf numFmtId="3" fontId="21" fillId="0" borderId="0" xfId="0" applyNumberFormat="1" applyFont="1" applyAlignment="1">
      <alignment horizontal="center"/>
    </xf>
    <xf numFmtId="4" fontId="21" fillId="11" borderId="0" xfId="0" applyNumberFormat="1" applyFont="1" applyFill="1" applyAlignment="1">
      <alignment horizontal="center"/>
    </xf>
    <xf numFmtId="4" fontId="21" fillId="11" borderId="0" xfId="0" applyNumberFormat="1" applyFont="1" applyFill="1" applyBorder="1" applyAlignment="1">
      <alignment horizontal="center"/>
    </xf>
    <xf numFmtId="0" fontId="21" fillId="0" borderId="0" xfId="0" applyFont="1" applyAlignment="1"/>
    <xf numFmtId="4" fontId="21" fillId="0" borderId="0" xfId="0" applyNumberFormat="1" applyFont="1" applyFill="1" applyAlignment="1">
      <alignment horizontal="center"/>
    </xf>
    <xf numFmtId="0" fontId="21" fillId="0" borderId="0" xfId="0" applyFont="1" applyFill="1" applyAlignment="1">
      <alignment horizontal="center"/>
    </xf>
    <xf numFmtId="4" fontId="26" fillId="0" borderId="0" xfId="0" applyNumberFormat="1" applyFont="1" applyFill="1" applyAlignment="1">
      <alignment horizontal="center"/>
    </xf>
    <xf numFmtId="0" fontId="27" fillId="0" borderId="0" xfId="0" applyFont="1" applyFill="1"/>
    <xf numFmtId="4" fontId="27" fillId="0" borderId="0" xfId="0" applyNumberFormat="1" applyFont="1" applyFill="1" applyAlignment="1">
      <alignment horizontal="center"/>
    </xf>
    <xf numFmtId="0" fontId="27" fillId="0" borderId="0" xfId="0" applyFont="1" applyFill="1" applyAlignment="1">
      <alignment horizontal="right"/>
    </xf>
    <xf numFmtId="4" fontId="27" fillId="0" borderId="0" xfId="0" applyNumberFormat="1" applyFont="1" applyFill="1" applyAlignment="1">
      <alignment horizontal="right"/>
    </xf>
    <xf numFmtId="0" fontId="27" fillId="0" borderId="0" xfId="0" applyFont="1" applyFill="1" applyAlignment="1">
      <alignment horizontal="left"/>
    </xf>
    <xf numFmtId="0" fontId="22" fillId="0" borderId="0" xfId="0" applyFont="1" applyAlignment="1">
      <alignment horizontal="center"/>
    </xf>
    <xf numFmtId="2" fontId="21" fillId="11" borderId="0" xfId="0" applyNumberFormat="1" applyFont="1" applyFill="1" applyBorder="1" applyAlignment="1">
      <alignment horizontal="center"/>
    </xf>
    <xf numFmtId="0" fontId="21" fillId="0" borderId="0" xfId="0" applyFont="1" applyAlignment="1">
      <alignment horizontal="center"/>
    </xf>
    <xf numFmtId="4" fontId="28" fillId="0" borderId="0" xfId="0" applyNumberFormat="1" applyFont="1" applyFill="1" applyAlignment="1">
      <alignment horizontal="center"/>
    </xf>
    <xf numFmtId="2" fontId="27" fillId="0" borderId="0" xfId="0" applyNumberFormat="1" applyFont="1" applyFill="1" applyBorder="1" applyAlignment="1">
      <alignment horizontal="left"/>
    </xf>
    <xf numFmtId="2" fontId="21" fillId="0" borderId="0" xfId="0" applyNumberFormat="1" applyFont="1" applyAlignment="1">
      <alignment horizontal="center"/>
    </xf>
    <xf numFmtId="0" fontId="23" fillId="0" borderId="0" xfId="0" applyFont="1" applyAlignment="1">
      <alignment horizontal="center"/>
    </xf>
    <xf numFmtId="1" fontId="18" fillId="0" borderId="0" xfId="0" applyNumberFormat="1" applyFont="1" applyAlignment="1">
      <alignment horizontal="center"/>
    </xf>
    <xf numFmtId="0" fontId="21" fillId="0" borderId="0" xfId="0" applyFont="1" applyBorder="1" applyAlignment="1"/>
    <xf numFmtId="1" fontId="29" fillId="0" borderId="0" xfId="0" applyNumberFormat="1" applyFont="1" applyFill="1" applyAlignment="1">
      <alignment horizontal="right"/>
    </xf>
    <xf numFmtId="0" fontId="29" fillId="0" borderId="0" xfId="0" applyFont="1" applyFill="1" applyAlignment="1">
      <alignment horizontal="center"/>
    </xf>
    <xf numFmtId="0" fontId="29" fillId="0" borderId="0" xfId="0" applyFont="1" applyFill="1" applyAlignment="1"/>
    <xf numFmtId="0" fontId="22" fillId="0" borderId="0" xfId="0" applyFont="1" applyAlignment="1">
      <alignment horizontal="left"/>
    </xf>
    <xf numFmtId="0" fontId="29" fillId="0" borderId="0" xfId="0" applyFont="1" applyFill="1" applyAlignment="1">
      <alignment horizontal="left"/>
    </xf>
    <xf numFmtId="0" fontId="17" fillId="0" borderId="0" xfId="0" applyFont="1" applyFill="1" applyAlignment="1">
      <alignment horizontal="center"/>
    </xf>
    <xf numFmtId="0" fontId="21" fillId="0" borderId="0" xfId="0" applyFont="1" applyAlignment="1">
      <alignment vertical="center"/>
    </xf>
    <xf numFmtId="2" fontId="21" fillId="0" borderId="0" xfId="0" applyNumberFormat="1" applyFont="1" applyAlignment="1">
      <alignment horizontal="right" vertical="center"/>
    </xf>
    <xf numFmtId="0" fontId="21" fillId="0" borderId="0" xfId="0" applyFont="1" applyAlignment="1">
      <alignment horizontal="left" vertical="center"/>
    </xf>
    <xf numFmtId="1" fontId="29" fillId="11" borderId="16" xfId="0" applyNumberFormat="1" applyFont="1" applyFill="1" applyBorder="1" applyAlignment="1">
      <alignment horizontal="center" vertical="center"/>
    </xf>
    <xf numFmtId="0" fontId="29" fillId="11" borderId="17" xfId="0" applyFont="1" applyFill="1" applyBorder="1" applyAlignment="1">
      <alignment horizontal="center" vertical="center"/>
    </xf>
    <xf numFmtId="0" fontId="29" fillId="11" borderId="18" xfId="0" applyFont="1" applyFill="1" applyBorder="1" applyAlignment="1">
      <alignment horizontal="center" vertical="center"/>
    </xf>
    <xf numFmtId="0" fontId="29" fillId="0" borderId="0" xfId="0" applyFont="1" applyFill="1" applyBorder="1" applyAlignment="1">
      <alignment vertical="center"/>
    </xf>
    <xf numFmtId="0" fontId="29" fillId="0" borderId="0" xfId="0" applyFont="1" applyFill="1" applyAlignment="1">
      <alignment horizontal="center" vertical="center"/>
    </xf>
    <xf numFmtId="0" fontId="29" fillId="0" borderId="0" xfId="0" applyFont="1" applyFill="1" applyAlignment="1">
      <alignment horizontal="left" vertical="center"/>
    </xf>
    <xf numFmtId="0" fontId="17" fillId="0" borderId="0" xfId="0" applyFont="1" applyFill="1" applyAlignment="1">
      <alignment horizontal="center" vertical="center"/>
    </xf>
    <xf numFmtId="0" fontId="18" fillId="0" borderId="0" xfId="0" applyFont="1" applyAlignment="1">
      <alignment horizontal="center" vertical="center"/>
    </xf>
    <xf numFmtId="0" fontId="21" fillId="0" borderId="9" xfId="0" applyFont="1" applyBorder="1"/>
    <xf numFmtId="0" fontId="21" fillId="0" borderId="10" xfId="0" applyFont="1" applyBorder="1"/>
    <xf numFmtId="0" fontId="0" fillId="0" borderId="0" xfId="0" applyAlignment="1">
      <alignment horizontal="left"/>
    </xf>
    <xf numFmtId="0" fontId="1" fillId="6" borderId="2" xfId="0" applyFont="1" applyFill="1" applyBorder="1" applyAlignment="1">
      <alignment vertical="center" wrapText="1"/>
    </xf>
    <xf numFmtId="0" fontId="8" fillId="0" borderId="1" xfId="0" applyFont="1" applyFill="1" applyBorder="1" applyAlignment="1">
      <alignment horizontal="center" vertical="center"/>
    </xf>
    <xf numFmtId="0" fontId="4" fillId="12" borderId="1" xfId="0" applyFont="1" applyFill="1" applyBorder="1" applyAlignment="1">
      <alignment horizontal="center" vertical="center"/>
    </xf>
    <xf numFmtId="0" fontId="0" fillId="12" borderId="0" xfId="0" applyFill="1"/>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0" fillId="0" borderId="5"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23" fillId="0" borderId="0" xfId="0" applyFont="1" applyFill="1" applyAlignment="1">
      <alignment horizontal="center"/>
    </xf>
    <xf numFmtId="0" fontId="27" fillId="0" borderId="0" xfId="0" applyFont="1" applyFill="1" applyAlignment="1">
      <alignment horizontal="left"/>
    </xf>
    <xf numFmtId="0" fontId="13" fillId="0" borderId="0" xfId="0" applyFont="1" applyAlignment="1">
      <alignment horizontal="left"/>
    </xf>
    <xf numFmtId="0" fontId="21" fillId="0" borderId="0" xfId="0" applyFont="1" applyAlignment="1">
      <alignment horizontal="left"/>
    </xf>
    <xf numFmtId="0" fontId="13" fillId="0" borderId="8" xfId="0" applyFont="1" applyBorder="1" applyAlignment="1">
      <alignment horizontal="left"/>
    </xf>
    <xf numFmtId="0" fontId="13" fillId="0" borderId="9" xfId="0" applyFont="1" applyBorder="1" applyAlignment="1">
      <alignment horizontal="left"/>
    </xf>
    <xf numFmtId="0" fontId="21" fillId="0" borderId="1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0" xfId="0" applyFont="1" applyAlignment="1">
      <alignment horizontal="center"/>
    </xf>
    <xf numFmtId="0" fontId="22" fillId="0" borderId="0" xfId="0" applyFont="1" applyAlignment="1">
      <alignment horizontal="left"/>
    </xf>
    <xf numFmtId="0" fontId="22" fillId="0" borderId="0" xfId="0" applyFont="1" applyAlignment="1">
      <alignment horizontal="center"/>
    </xf>
    <xf numFmtId="0" fontId="14" fillId="10" borderId="8"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14" xfId="0" applyFont="1" applyFill="1" applyBorder="1" applyAlignment="1">
      <alignment horizontal="center" vertical="center" wrapText="1"/>
    </xf>
    <xf numFmtId="0" fontId="14" fillId="10" borderId="15" xfId="0" applyFont="1" applyFill="1" applyBorder="1" applyAlignment="1">
      <alignment horizontal="center" vertical="center" wrapText="1"/>
    </xf>
    <xf numFmtId="0" fontId="20" fillId="0" borderId="0" xfId="0" applyFont="1" applyAlignment="1">
      <alignment horizontal="center" vertical="center" wrapText="1"/>
    </xf>
    <xf numFmtId="0" fontId="22" fillId="0" borderId="0" xfId="0" applyFont="1" applyFill="1" applyAlignment="1">
      <alignment horizontal="left"/>
    </xf>
    <xf numFmtId="2" fontId="4" fillId="6" borderId="1" xfId="0" applyNumberFormat="1" applyFont="1" applyFill="1" applyBorder="1" applyAlignment="1">
      <alignment horizontal="center" vertical="center"/>
    </xf>
  </cellXfs>
  <cellStyles count="1">
    <cellStyle name="Normal" xfId="0" builtinId="0"/>
  </cellStyles>
  <dxfs count="933">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a16="http://schemas.microsoft.com/office/drawing/2014/main" xmlns=""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a16="http://schemas.microsoft.com/office/drawing/2014/main" xmlns=""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a16="http://schemas.microsoft.com/office/drawing/2014/main" xmlns=""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483870</xdr:colOff>
      <xdr:row>27</xdr:row>
      <xdr:rowOff>15240</xdr:rowOff>
    </xdr:from>
    <xdr:to>
      <xdr:col>5</xdr:col>
      <xdr:colOff>483870</xdr:colOff>
      <xdr:row>28</xdr:row>
      <xdr:rowOff>423</xdr:rowOff>
    </xdr:to>
    <xdr:cxnSp macro="">
      <xdr:nvCxnSpPr>
        <xdr:cNvPr id="5" name="Connecteur droit avec flèche 4">
          <a:extLst>
            <a:ext uri="{FF2B5EF4-FFF2-40B4-BE49-F238E27FC236}">
              <a16:creationId xmlns:a16="http://schemas.microsoft.com/office/drawing/2014/main" xmlns=""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6" name="Connecteur droit avec flèche 5">
          <a:extLst>
            <a:ext uri="{FF2B5EF4-FFF2-40B4-BE49-F238E27FC236}">
              <a16:creationId xmlns:a16="http://schemas.microsoft.com/office/drawing/2014/main" xmlns=""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7" name="Connecteur droit avec flèche 6">
          <a:extLst>
            <a:ext uri="{FF2B5EF4-FFF2-40B4-BE49-F238E27FC236}">
              <a16:creationId xmlns:a16="http://schemas.microsoft.com/office/drawing/2014/main" xmlns=""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AI45"/>
  <sheetViews>
    <sheetView view="pageBreakPreview" zoomScale="60" workbookViewId="0">
      <pane xSplit="1" ySplit="2" topLeftCell="B3" activePane="bottomRight" state="frozen"/>
      <selection pane="topRight" activeCell="B1" sqref="B1"/>
      <selection pane="bottomLeft" activeCell="A3" sqref="A3"/>
      <selection pane="bottomRight" activeCell="AO10" sqref="AO10"/>
    </sheetView>
  </sheetViews>
  <sheetFormatPr baseColWidth="10" defaultColWidth="5.42578125" defaultRowHeight="12.75"/>
  <sheetData>
    <row r="1" spans="1:35" s="2" customFormat="1" ht="33.75" customHeight="1">
      <c r="A1" s="122" t="s">
        <v>76</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row>
    <row r="2" spans="1:35" s="2" customFormat="1" ht="13.5" customHeight="1">
      <c r="B2" s="121" t="s">
        <v>21</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row>
    <row r="3" spans="1:35" s="2" customFormat="1" ht="15.75" customHeight="1">
      <c r="A3" s="19" t="s">
        <v>0</v>
      </c>
      <c r="B3" s="8">
        <v>1</v>
      </c>
      <c r="C3" s="7">
        <v>2</v>
      </c>
      <c r="D3" s="7">
        <v>3</v>
      </c>
      <c r="E3" s="8">
        <v>4</v>
      </c>
      <c r="F3" s="8">
        <v>5</v>
      </c>
      <c r="G3" s="8">
        <v>6</v>
      </c>
      <c r="H3" s="8">
        <v>7</v>
      </c>
      <c r="I3" s="8">
        <v>8</v>
      </c>
      <c r="J3" s="7">
        <v>9</v>
      </c>
      <c r="K3" s="7">
        <v>10</v>
      </c>
      <c r="L3" s="8">
        <v>11</v>
      </c>
      <c r="M3" s="8">
        <v>12</v>
      </c>
      <c r="N3" s="8">
        <v>13</v>
      </c>
      <c r="O3" s="8">
        <v>14</v>
      </c>
      <c r="P3" s="8">
        <v>15</v>
      </c>
      <c r="Q3" s="7">
        <v>16</v>
      </c>
      <c r="R3" s="7">
        <v>17</v>
      </c>
      <c r="S3" s="8">
        <v>18</v>
      </c>
      <c r="T3" s="8">
        <v>19</v>
      </c>
      <c r="U3" s="8">
        <v>20</v>
      </c>
      <c r="V3" s="8">
        <v>21</v>
      </c>
      <c r="W3" s="8">
        <v>22</v>
      </c>
      <c r="X3" s="7">
        <v>23</v>
      </c>
      <c r="Y3" s="7">
        <v>24</v>
      </c>
      <c r="Z3" s="8">
        <v>25</v>
      </c>
      <c r="AA3" s="8">
        <v>26</v>
      </c>
      <c r="AB3" s="8">
        <v>27</v>
      </c>
      <c r="AC3" s="8">
        <v>28</v>
      </c>
      <c r="AD3" s="8">
        <v>29</v>
      </c>
      <c r="AE3" s="7">
        <v>30</v>
      </c>
      <c r="AF3" s="8"/>
      <c r="AG3" s="17" t="s">
        <v>19</v>
      </c>
      <c r="AH3" s="17" t="s">
        <v>15</v>
      </c>
      <c r="AI3" s="17" t="s">
        <v>20</v>
      </c>
    </row>
    <row r="4" spans="1:35" s="2" customFormat="1" ht="28.5" customHeight="1">
      <c r="A4" s="20" t="s">
        <v>11</v>
      </c>
      <c r="B4" s="8"/>
      <c r="C4" s="10"/>
      <c r="D4" s="10"/>
      <c r="E4" s="156">
        <v>0.17</v>
      </c>
      <c r="F4" s="8">
        <v>0.17</v>
      </c>
      <c r="G4" s="21" t="s">
        <v>16</v>
      </c>
      <c r="H4" s="8">
        <v>0.17</v>
      </c>
      <c r="I4" s="8">
        <v>0.17</v>
      </c>
      <c r="J4" s="10"/>
      <c r="K4" s="10"/>
      <c r="L4" s="8">
        <v>0.17</v>
      </c>
      <c r="M4" s="8">
        <v>0.17</v>
      </c>
      <c r="N4" s="21" t="s">
        <v>16</v>
      </c>
      <c r="O4" s="8">
        <v>0.17</v>
      </c>
      <c r="P4" s="8">
        <v>0.17</v>
      </c>
      <c r="Q4" s="10"/>
      <c r="R4" s="10"/>
      <c r="S4" s="8">
        <v>0.17</v>
      </c>
      <c r="T4" s="8">
        <v>0.17</v>
      </c>
      <c r="U4" s="21" t="s">
        <v>16</v>
      </c>
      <c r="V4" s="8">
        <v>0.17</v>
      </c>
      <c r="W4" s="8">
        <v>0.17</v>
      </c>
      <c r="X4" s="10"/>
      <c r="Y4" s="10"/>
      <c r="Z4" s="8">
        <v>0.17</v>
      </c>
      <c r="AA4" s="8">
        <v>0.17</v>
      </c>
      <c r="AB4" s="21" t="s">
        <v>16</v>
      </c>
      <c r="AC4" s="8">
        <v>0.17</v>
      </c>
      <c r="AD4" s="8">
        <v>0.17</v>
      </c>
      <c r="AE4" s="10"/>
      <c r="AF4" s="11"/>
      <c r="AG4" s="4">
        <f>COUNTIF(B4:AF4,"0,177")</f>
        <v>0</v>
      </c>
      <c r="AH4" s="3">
        <f>SUM(B4:AF4)</f>
        <v>2.7199999999999993</v>
      </c>
      <c r="AI4" s="4">
        <f>COUNTIF(B4:AF4,"M")</f>
        <v>4</v>
      </c>
    </row>
    <row r="5" spans="1:35" s="2" customFormat="1" ht="15">
      <c r="A5" s="31"/>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3"/>
      <c r="AG5" s="4"/>
      <c r="AH5" s="3"/>
      <c r="AI5" s="4"/>
    </row>
    <row r="6" spans="1:35" s="2" customFormat="1" ht="15">
      <c r="A6" s="19" t="s">
        <v>22</v>
      </c>
      <c r="B6" s="7">
        <v>1</v>
      </c>
      <c r="C6" s="8">
        <v>2</v>
      </c>
      <c r="D6" s="8">
        <v>3</v>
      </c>
      <c r="E6" s="8">
        <v>4</v>
      </c>
      <c r="F6" s="8">
        <v>5</v>
      </c>
      <c r="G6" s="8">
        <v>6</v>
      </c>
      <c r="H6" s="7">
        <v>7</v>
      </c>
      <c r="I6" s="7">
        <v>8</v>
      </c>
      <c r="J6" s="8">
        <v>9</v>
      </c>
      <c r="K6" s="8">
        <v>10</v>
      </c>
      <c r="L6" s="8">
        <v>11</v>
      </c>
      <c r="M6" s="8">
        <v>12</v>
      </c>
      <c r="N6" s="8">
        <v>13</v>
      </c>
      <c r="O6" s="7">
        <v>14</v>
      </c>
      <c r="P6" s="7">
        <v>15</v>
      </c>
      <c r="Q6" s="8">
        <v>16</v>
      </c>
      <c r="R6" s="8">
        <v>17</v>
      </c>
      <c r="S6" s="8">
        <v>18</v>
      </c>
      <c r="T6" s="8">
        <v>19</v>
      </c>
      <c r="U6" s="8">
        <v>20</v>
      </c>
      <c r="V6" s="7">
        <v>21</v>
      </c>
      <c r="W6" s="7">
        <v>22</v>
      </c>
      <c r="X6" s="8">
        <v>23</v>
      </c>
      <c r="Y6" s="8">
        <v>24</v>
      </c>
      <c r="Z6" s="8">
        <v>25</v>
      </c>
      <c r="AA6" s="8">
        <v>26</v>
      </c>
      <c r="AB6" s="8">
        <v>27</v>
      </c>
      <c r="AC6" s="7">
        <v>28</v>
      </c>
      <c r="AD6" s="7">
        <v>29</v>
      </c>
      <c r="AE6" s="8">
        <v>30</v>
      </c>
      <c r="AF6" s="8">
        <v>31</v>
      </c>
      <c r="AG6" s="5"/>
      <c r="AH6" s="5"/>
      <c r="AI6" s="18"/>
    </row>
    <row r="7" spans="1:35" s="2" customFormat="1" ht="21.75" customHeight="1">
      <c r="A7" s="20" t="s">
        <v>11</v>
      </c>
      <c r="B7" s="10"/>
      <c r="C7" s="8">
        <v>0.17</v>
      </c>
      <c r="D7" s="8">
        <v>0.17</v>
      </c>
      <c r="E7" s="21" t="s">
        <v>16</v>
      </c>
      <c r="F7" s="8">
        <v>0.17</v>
      </c>
      <c r="G7" s="8">
        <v>0.17</v>
      </c>
      <c r="H7" s="10"/>
      <c r="I7" s="10"/>
      <c r="J7" s="8">
        <v>0.17</v>
      </c>
      <c r="K7" s="8">
        <v>0.17</v>
      </c>
      <c r="L7" s="21" t="s">
        <v>16</v>
      </c>
      <c r="M7" s="8">
        <v>0.17</v>
      </c>
      <c r="N7" s="8">
        <v>0.17</v>
      </c>
      <c r="O7" s="10"/>
      <c r="P7" s="10"/>
      <c r="Q7" s="8">
        <v>0.17</v>
      </c>
      <c r="R7" s="8">
        <v>0.17</v>
      </c>
      <c r="S7" s="21" t="s">
        <v>16</v>
      </c>
      <c r="T7" s="8">
        <v>0.17</v>
      </c>
      <c r="U7" s="8">
        <v>0.17</v>
      </c>
      <c r="V7" s="25"/>
      <c r="W7" s="25"/>
      <c r="X7" s="24"/>
      <c r="Y7" s="24"/>
      <c r="Z7" s="24"/>
      <c r="AA7" s="24"/>
      <c r="AB7" s="24"/>
      <c r="AC7" s="24"/>
      <c r="AD7" s="24"/>
      <c r="AE7" s="24"/>
      <c r="AF7" s="24"/>
      <c r="AG7" s="4">
        <f>COUNTIF(B7:AF7,"0,177")</f>
        <v>0</v>
      </c>
      <c r="AH7" s="3">
        <f>SUM(B7:AF7)</f>
        <v>2.0399999999999996</v>
      </c>
      <c r="AI7" s="4">
        <f>COUNTIF(B7:AF7,"M")</f>
        <v>3</v>
      </c>
    </row>
    <row r="8" spans="1:35" s="2" customFormat="1" ht="15">
      <c r="A8" s="31"/>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3"/>
      <c r="AG8" s="4"/>
      <c r="AH8" s="3"/>
      <c r="AI8" s="4"/>
    </row>
    <row r="9" spans="1:35" s="2" customFormat="1" ht="15">
      <c r="A9" s="19" t="s">
        <v>1</v>
      </c>
      <c r="B9" s="22">
        <v>1</v>
      </c>
      <c r="C9" s="8">
        <v>2</v>
      </c>
      <c r="D9" s="8">
        <v>3</v>
      </c>
      <c r="E9" s="7">
        <v>4</v>
      </c>
      <c r="F9" s="7">
        <v>5</v>
      </c>
      <c r="G9" s="11">
        <v>6</v>
      </c>
      <c r="H9" s="11">
        <v>7</v>
      </c>
      <c r="I9" s="11">
        <v>8</v>
      </c>
      <c r="J9" s="11">
        <v>9</v>
      </c>
      <c r="K9" s="8">
        <v>10</v>
      </c>
      <c r="L9" s="7">
        <v>11</v>
      </c>
      <c r="M9" s="7">
        <v>12</v>
      </c>
      <c r="N9" s="8">
        <v>13</v>
      </c>
      <c r="O9" s="8">
        <v>14</v>
      </c>
      <c r="P9" s="8">
        <v>15</v>
      </c>
      <c r="Q9" s="8">
        <v>16</v>
      </c>
      <c r="R9" s="8">
        <v>17</v>
      </c>
      <c r="S9" s="7">
        <v>18</v>
      </c>
      <c r="T9" s="7">
        <v>19</v>
      </c>
      <c r="U9" s="8">
        <v>20</v>
      </c>
      <c r="V9" s="8">
        <v>21</v>
      </c>
      <c r="W9" s="8">
        <v>22</v>
      </c>
      <c r="X9" s="8">
        <v>23</v>
      </c>
      <c r="Y9" s="8">
        <v>24</v>
      </c>
      <c r="Z9" s="7">
        <v>25</v>
      </c>
      <c r="AA9" s="7">
        <v>26</v>
      </c>
      <c r="AB9" s="8">
        <v>27</v>
      </c>
      <c r="AC9" s="8">
        <v>28</v>
      </c>
      <c r="AD9" s="8">
        <v>29</v>
      </c>
      <c r="AE9" s="8">
        <v>30</v>
      </c>
      <c r="AF9" s="8"/>
      <c r="AG9" s="5"/>
      <c r="AH9" s="5"/>
      <c r="AI9" s="18"/>
    </row>
    <row r="10" spans="1:35" s="2" customFormat="1" ht="24.75" customHeight="1">
      <c r="A10" s="20" t="s">
        <v>11</v>
      </c>
      <c r="B10" s="24"/>
      <c r="C10" s="24"/>
      <c r="D10" s="24"/>
      <c r="E10" s="24"/>
      <c r="F10" s="24"/>
      <c r="G10" s="8">
        <v>0.17</v>
      </c>
      <c r="H10" s="8">
        <v>0.17</v>
      </c>
      <c r="I10" s="21" t="s">
        <v>16</v>
      </c>
      <c r="J10" s="21">
        <v>0.17</v>
      </c>
      <c r="K10" s="21">
        <v>0.17</v>
      </c>
      <c r="L10" s="10"/>
      <c r="M10" s="10"/>
      <c r="N10" s="8">
        <v>0.17</v>
      </c>
      <c r="O10" s="8">
        <v>0.17</v>
      </c>
      <c r="P10" s="21" t="s">
        <v>16</v>
      </c>
      <c r="Q10" s="8">
        <v>0.17</v>
      </c>
      <c r="R10" s="8">
        <v>0.17</v>
      </c>
      <c r="S10" s="10"/>
      <c r="T10" s="10"/>
      <c r="U10" s="8">
        <v>0.17</v>
      </c>
      <c r="V10" s="8">
        <v>0.17</v>
      </c>
      <c r="W10" s="21" t="s">
        <v>16</v>
      </c>
      <c r="X10" s="8">
        <v>0.17</v>
      </c>
      <c r="Y10" s="8">
        <v>0.17</v>
      </c>
      <c r="Z10" s="10"/>
      <c r="AA10" s="10"/>
      <c r="AB10" s="8">
        <v>0.17</v>
      </c>
      <c r="AC10" s="8">
        <v>0.17</v>
      </c>
      <c r="AD10" s="21" t="s">
        <v>16</v>
      </c>
      <c r="AE10" s="8">
        <v>0.17</v>
      </c>
      <c r="AF10" s="11"/>
      <c r="AG10" s="4">
        <f>COUNTIF(B10:AF10,"0,177")</f>
        <v>0</v>
      </c>
      <c r="AH10" s="3">
        <f>SUM(B10:AF10)</f>
        <v>2.5499999999999994</v>
      </c>
      <c r="AI10" s="4">
        <f>COUNTIF(B10:AF10,"M")</f>
        <v>4</v>
      </c>
    </row>
    <row r="11" spans="1:35" s="2" customFormat="1" ht="15">
      <c r="A11" s="31"/>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3"/>
      <c r="AG11" s="4"/>
      <c r="AH11" s="3"/>
      <c r="AI11" s="4"/>
    </row>
    <row r="12" spans="1:35" s="2" customFormat="1" ht="15">
      <c r="A12" s="19" t="s">
        <v>2</v>
      </c>
      <c r="B12" s="8">
        <v>1</v>
      </c>
      <c r="C12" s="7">
        <v>2</v>
      </c>
      <c r="D12" s="7">
        <v>3</v>
      </c>
      <c r="E12" s="8">
        <v>4</v>
      </c>
      <c r="F12" s="8">
        <v>5</v>
      </c>
      <c r="G12" s="8">
        <v>6</v>
      </c>
      <c r="H12" s="8">
        <v>7</v>
      </c>
      <c r="I12" s="8">
        <v>8</v>
      </c>
      <c r="J12" s="7">
        <v>9</v>
      </c>
      <c r="K12" s="7">
        <v>10</v>
      </c>
      <c r="L12" s="8">
        <v>11</v>
      </c>
      <c r="M12" s="8">
        <v>12</v>
      </c>
      <c r="N12" s="8">
        <v>13</v>
      </c>
      <c r="O12" s="8">
        <v>14</v>
      </c>
      <c r="P12" s="8">
        <v>15</v>
      </c>
      <c r="Q12" s="7">
        <v>16</v>
      </c>
      <c r="R12" s="7">
        <v>17</v>
      </c>
      <c r="S12" s="8">
        <v>18</v>
      </c>
      <c r="T12" s="8">
        <v>19</v>
      </c>
      <c r="U12" s="8">
        <v>20</v>
      </c>
      <c r="V12" s="8">
        <v>21</v>
      </c>
      <c r="W12" s="8">
        <v>22</v>
      </c>
      <c r="X12" s="7">
        <v>23</v>
      </c>
      <c r="Y12" s="7">
        <v>24</v>
      </c>
      <c r="Z12" s="22">
        <v>25</v>
      </c>
      <c r="AA12" s="8">
        <v>26</v>
      </c>
      <c r="AB12" s="8">
        <v>27</v>
      </c>
      <c r="AC12" s="8">
        <v>28</v>
      </c>
      <c r="AD12" s="8">
        <v>29</v>
      </c>
      <c r="AE12" s="8">
        <v>30</v>
      </c>
      <c r="AF12" s="7">
        <v>31</v>
      </c>
      <c r="AG12" s="5"/>
      <c r="AH12" s="5"/>
      <c r="AI12" s="18"/>
    </row>
    <row r="13" spans="1:35" s="2" customFormat="1" ht="21.75" customHeight="1">
      <c r="A13" s="20" t="s">
        <v>11</v>
      </c>
      <c r="B13" s="8">
        <v>0.17</v>
      </c>
      <c r="C13" s="10"/>
      <c r="D13" s="10"/>
      <c r="E13" s="8">
        <v>0.17</v>
      </c>
      <c r="F13" s="8">
        <v>0.17</v>
      </c>
      <c r="G13" s="21" t="s">
        <v>16</v>
      </c>
      <c r="H13" s="8">
        <v>0.17</v>
      </c>
      <c r="I13" s="8">
        <v>0.17</v>
      </c>
      <c r="J13" s="10"/>
      <c r="K13" s="10"/>
      <c r="L13" s="8">
        <v>0.17</v>
      </c>
      <c r="M13" s="8">
        <v>0.17</v>
      </c>
      <c r="N13" s="21" t="s">
        <v>16</v>
      </c>
      <c r="O13" s="8">
        <v>0.17</v>
      </c>
      <c r="P13" s="8">
        <v>0.17</v>
      </c>
      <c r="Q13" s="10"/>
      <c r="R13" s="10"/>
      <c r="S13" s="8">
        <v>0.17</v>
      </c>
      <c r="T13" s="8">
        <v>0.17</v>
      </c>
      <c r="U13" s="8" t="s">
        <v>16</v>
      </c>
      <c r="V13" s="8">
        <v>0.17</v>
      </c>
      <c r="W13" s="8">
        <v>0.17</v>
      </c>
      <c r="X13" s="24"/>
      <c r="Y13" s="24"/>
      <c r="Z13" s="24"/>
      <c r="AA13" s="24"/>
      <c r="AB13" s="24"/>
      <c r="AC13" s="24"/>
      <c r="AD13" s="24"/>
      <c r="AE13" s="24"/>
      <c r="AF13" s="24"/>
      <c r="AG13" s="4">
        <f>COUNTIF(B13:AF13,"0,177")</f>
        <v>0</v>
      </c>
      <c r="AH13" s="3">
        <f>SUM(B13:AF13)</f>
        <v>2.2099999999999995</v>
      </c>
      <c r="AI13" s="4">
        <f>COUNTIF(B13:AF13,"M")</f>
        <v>3</v>
      </c>
    </row>
    <row r="14" spans="1:35" s="2" customFormat="1" ht="15">
      <c r="A14" s="118"/>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5"/>
      <c r="AG14" s="4"/>
      <c r="AH14" s="3"/>
      <c r="AI14" s="4"/>
    </row>
    <row r="15" spans="1:35" s="2" customFormat="1" ht="15">
      <c r="A15" s="19" t="s">
        <v>3</v>
      </c>
      <c r="B15" s="22">
        <v>1</v>
      </c>
      <c r="C15" s="8">
        <v>2</v>
      </c>
      <c r="D15" s="8">
        <v>3</v>
      </c>
      <c r="E15" s="8">
        <v>4</v>
      </c>
      <c r="F15" s="8">
        <v>5</v>
      </c>
      <c r="G15" s="7">
        <v>6</v>
      </c>
      <c r="H15" s="7">
        <v>7</v>
      </c>
      <c r="I15" s="8">
        <v>8</v>
      </c>
      <c r="J15" s="8">
        <v>9</v>
      </c>
      <c r="K15" s="8">
        <v>10</v>
      </c>
      <c r="L15" s="8">
        <v>11</v>
      </c>
      <c r="M15" s="8">
        <v>12</v>
      </c>
      <c r="N15" s="7">
        <v>13</v>
      </c>
      <c r="O15" s="7">
        <v>14</v>
      </c>
      <c r="P15" s="8">
        <v>15</v>
      </c>
      <c r="Q15" s="8">
        <v>16</v>
      </c>
      <c r="R15" s="8">
        <v>17</v>
      </c>
      <c r="S15" s="8">
        <v>18</v>
      </c>
      <c r="T15" s="8">
        <v>19</v>
      </c>
      <c r="U15" s="7">
        <v>20</v>
      </c>
      <c r="V15" s="7">
        <v>21</v>
      </c>
      <c r="W15" s="8">
        <v>22</v>
      </c>
      <c r="X15" s="8">
        <v>23</v>
      </c>
      <c r="Y15" s="8">
        <v>24</v>
      </c>
      <c r="Z15" s="8">
        <v>25</v>
      </c>
      <c r="AA15" s="8">
        <v>26</v>
      </c>
      <c r="AB15" s="7">
        <v>27</v>
      </c>
      <c r="AC15" s="7">
        <v>28</v>
      </c>
      <c r="AD15" s="8">
        <v>29</v>
      </c>
      <c r="AE15" s="8">
        <v>30</v>
      </c>
      <c r="AF15" s="8">
        <v>31</v>
      </c>
      <c r="AG15" s="5"/>
      <c r="AH15" s="5"/>
      <c r="AI15" s="18"/>
    </row>
    <row r="16" spans="1:35" s="2" customFormat="1" ht="24" customHeight="1">
      <c r="A16" s="20" t="s">
        <v>11</v>
      </c>
      <c r="B16" s="24"/>
      <c r="C16" s="24"/>
      <c r="D16" s="24"/>
      <c r="E16" s="24"/>
      <c r="F16" s="24"/>
      <c r="G16" s="24"/>
      <c r="H16" s="24"/>
      <c r="I16" s="8">
        <v>0.17</v>
      </c>
      <c r="J16" s="8">
        <v>0.17</v>
      </c>
      <c r="K16" s="21" t="s">
        <v>16</v>
      </c>
      <c r="L16" s="8">
        <v>0.17</v>
      </c>
      <c r="M16" s="8">
        <v>0.17</v>
      </c>
      <c r="N16" s="10"/>
      <c r="O16" s="10"/>
      <c r="P16" s="8">
        <v>0.17</v>
      </c>
      <c r="Q16" s="8">
        <v>0.17</v>
      </c>
      <c r="R16" s="21" t="s">
        <v>16</v>
      </c>
      <c r="S16" s="8">
        <v>0.17</v>
      </c>
      <c r="T16" s="8">
        <v>0.17</v>
      </c>
      <c r="U16" s="10"/>
      <c r="V16" s="10"/>
      <c r="W16" s="8">
        <v>0.17</v>
      </c>
      <c r="X16" s="8">
        <v>0.17</v>
      </c>
      <c r="Y16" s="21" t="s">
        <v>16</v>
      </c>
      <c r="Z16" s="8">
        <v>0.17</v>
      </c>
      <c r="AA16" s="8">
        <v>0.17</v>
      </c>
      <c r="AB16" s="10"/>
      <c r="AC16" s="10"/>
      <c r="AD16" s="8">
        <v>0.17</v>
      </c>
      <c r="AE16" s="8">
        <v>0.17</v>
      </c>
      <c r="AF16" s="8" t="s">
        <v>16</v>
      </c>
      <c r="AG16" s="4">
        <f>COUNTIF(B16:AF16,"0,177")</f>
        <v>0</v>
      </c>
      <c r="AH16" s="3">
        <f>SUM(B16:AF16)</f>
        <v>2.3799999999999994</v>
      </c>
      <c r="AI16" s="4">
        <f>COUNTIF(B16:AF16,"M")</f>
        <v>4</v>
      </c>
    </row>
    <row r="17" spans="1:35" s="2" customFormat="1" ht="15">
      <c r="A17" s="114"/>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5"/>
      <c r="AG17" s="4"/>
      <c r="AH17" s="3"/>
      <c r="AI17" s="4"/>
    </row>
    <row r="18" spans="1:35" s="2" customFormat="1" ht="15">
      <c r="A18" s="19" t="s">
        <v>4</v>
      </c>
      <c r="B18" s="8">
        <v>1</v>
      </c>
      <c r="C18" s="8">
        <v>2</v>
      </c>
      <c r="D18" s="7">
        <v>3</v>
      </c>
      <c r="E18" s="7">
        <v>4</v>
      </c>
      <c r="F18" s="8">
        <v>5</v>
      </c>
      <c r="G18" s="8">
        <v>6</v>
      </c>
      <c r="H18" s="8">
        <v>7</v>
      </c>
      <c r="I18" s="8">
        <v>8</v>
      </c>
      <c r="J18" s="8">
        <v>9</v>
      </c>
      <c r="K18" s="7">
        <v>10</v>
      </c>
      <c r="L18" s="7">
        <v>11</v>
      </c>
      <c r="M18" s="8">
        <v>12</v>
      </c>
      <c r="N18" s="8">
        <v>13</v>
      </c>
      <c r="O18" s="8">
        <v>14</v>
      </c>
      <c r="P18" s="8">
        <v>15</v>
      </c>
      <c r="Q18" s="8">
        <v>16</v>
      </c>
      <c r="R18" s="7">
        <v>17</v>
      </c>
      <c r="S18" s="7">
        <v>18</v>
      </c>
      <c r="T18" s="40">
        <v>19</v>
      </c>
      <c r="U18" s="40">
        <v>20</v>
      </c>
      <c r="V18" s="40">
        <v>21</v>
      </c>
      <c r="W18" s="40">
        <v>22</v>
      </c>
      <c r="X18" s="40">
        <v>23</v>
      </c>
      <c r="Y18" s="7">
        <v>24</v>
      </c>
      <c r="Z18" s="7">
        <v>25</v>
      </c>
      <c r="AA18" s="40">
        <v>26</v>
      </c>
      <c r="AB18" s="40">
        <v>27</v>
      </c>
      <c r="AC18" s="40">
        <v>28</v>
      </c>
      <c r="AD18" s="8">
        <v>29</v>
      </c>
      <c r="AE18" s="8"/>
      <c r="AF18" s="8"/>
      <c r="AG18" s="5"/>
      <c r="AH18" s="5"/>
      <c r="AI18" s="18"/>
    </row>
    <row r="19" spans="1:35" s="2" customFormat="1" ht="21" customHeight="1">
      <c r="A19" s="20" t="s">
        <v>11</v>
      </c>
      <c r="B19" s="8">
        <v>0.17</v>
      </c>
      <c r="C19" s="8">
        <v>0.17</v>
      </c>
      <c r="D19" s="10"/>
      <c r="E19" s="10"/>
      <c r="F19" s="8">
        <v>0.17</v>
      </c>
      <c r="G19" s="8">
        <v>0.17</v>
      </c>
      <c r="H19" s="40" t="s">
        <v>16</v>
      </c>
      <c r="I19" s="8">
        <v>0.17</v>
      </c>
      <c r="J19" s="8">
        <v>0.17</v>
      </c>
      <c r="K19" s="10"/>
      <c r="L19" s="10"/>
      <c r="M19" s="8">
        <v>0.17</v>
      </c>
      <c r="N19" s="8">
        <v>0.17</v>
      </c>
      <c r="O19" s="40" t="s">
        <v>16</v>
      </c>
      <c r="P19" s="8">
        <v>0.17</v>
      </c>
      <c r="Q19" s="8">
        <v>0.17</v>
      </c>
      <c r="R19" s="24"/>
      <c r="S19" s="24"/>
      <c r="T19" s="24"/>
      <c r="U19" s="24"/>
      <c r="V19" s="24"/>
      <c r="W19" s="24"/>
      <c r="X19" s="24"/>
      <c r="Y19" s="24"/>
      <c r="Z19" s="24"/>
      <c r="AA19" s="24"/>
      <c r="AB19" s="24"/>
      <c r="AC19" s="24"/>
      <c r="AD19" s="24"/>
      <c r="AE19" s="21"/>
      <c r="AF19" s="11"/>
      <c r="AG19" s="4">
        <f>COUNTIF(B19:AF19,"0,177")</f>
        <v>0</v>
      </c>
      <c r="AH19" s="3">
        <f>SUM(B19:AF19)</f>
        <v>1.6999999999999997</v>
      </c>
      <c r="AI19" s="4">
        <f>COUNTIF(B19:AF19,"M")</f>
        <v>2</v>
      </c>
    </row>
    <row r="20" spans="1:35" s="2" customFormat="1" ht="15">
      <c r="A20" s="41"/>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5"/>
      <c r="AG20" s="4"/>
      <c r="AH20" s="3"/>
      <c r="AI20" s="4"/>
    </row>
    <row r="21" spans="1:35" s="2" customFormat="1" ht="15">
      <c r="A21" s="19" t="s">
        <v>5</v>
      </c>
      <c r="B21" s="40">
        <v>1</v>
      </c>
      <c r="C21" s="7">
        <v>2</v>
      </c>
      <c r="D21" s="7">
        <v>3</v>
      </c>
      <c r="E21" s="8">
        <v>4</v>
      </c>
      <c r="F21" s="8">
        <v>5</v>
      </c>
      <c r="G21" s="8">
        <v>6</v>
      </c>
      <c r="H21" s="8">
        <v>7</v>
      </c>
      <c r="I21" s="8">
        <v>8</v>
      </c>
      <c r="J21" s="7">
        <v>9</v>
      </c>
      <c r="K21" s="7">
        <v>10</v>
      </c>
      <c r="L21" s="8">
        <v>11</v>
      </c>
      <c r="M21" s="8">
        <v>12</v>
      </c>
      <c r="N21" s="8">
        <v>13</v>
      </c>
      <c r="O21" s="8">
        <v>14</v>
      </c>
      <c r="P21" s="8">
        <v>15</v>
      </c>
      <c r="Q21" s="7">
        <v>16</v>
      </c>
      <c r="R21" s="7">
        <v>17</v>
      </c>
      <c r="S21" s="8">
        <v>18</v>
      </c>
      <c r="T21" s="8">
        <v>19</v>
      </c>
      <c r="U21" s="8">
        <v>20</v>
      </c>
      <c r="V21" s="8">
        <v>21</v>
      </c>
      <c r="W21" s="8">
        <v>22</v>
      </c>
      <c r="X21" s="7">
        <v>23</v>
      </c>
      <c r="Y21" s="7">
        <v>24</v>
      </c>
      <c r="Z21" s="8">
        <v>25</v>
      </c>
      <c r="AA21" s="8">
        <v>26</v>
      </c>
      <c r="AB21" s="8">
        <v>27</v>
      </c>
      <c r="AC21" s="8">
        <v>28</v>
      </c>
      <c r="AD21" s="8">
        <v>29</v>
      </c>
      <c r="AE21" s="7">
        <v>30</v>
      </c>
      <c r="AF21" s="7">
        <v>31</v>
      </c>
      <c r="AG21" s="5"/>
      <c r="AH21" s="5"/>
      <c r="AI21" s="18"/>
    </row>
    <row r="22" spans="1:35" s="2" customFormat="1" ht="21.75" customHeight="1">
      <c r="A22" s="20" t="s">
        <v>11</v>
      </c>
      <c r="B22" s="24"/>
      <c r="C22" s="24"/>
      <c r="D22" s="24"/>
      <c r="E22" s="8">
        <v>0.17</v>
      </c>
      <c r="F22" s="8">
        <v>0.17</v>
      </c>
      <c r="G22" s="8" t="s">
        <v>16</v>
      </c>
      <c r="H22" s="8">
        <v>0.17</v>
      </c>
      <c r="I22" s="8">
        <v>0.17</v>
      </c>
      <c r="J22" s="10"/>
      <c r="K22" s="10"/>
      <c r="L22" s="8">
        <v>0.17</v>
      </c>
      <c r="M22" s="8">
        <v>0.17</v>
      </c>
      <c r="N22" s="8" t="s">
        <v>16</v>
      </c>
      <c r="O22" s="8">
        <v>0.17</v>
      </c>
      <c r="P22" s="8">
        <v>0.17</v>
      </c>
      <c r="Q22" s="10"/>
      <c r="R22" s="10"/>
      <c r="S22" s="8">
        <v>0.17</v>
      </c>
      <c r="T22" s="8">
        <v>0.17</v>
      </c>
      <c r="U22" s="8" t="s">
        <v>16</v>
      </c>
      <c r="V22" s="8">
        <v>0.17</v>
      </c>
      <c r="W22" s="8">
        <v>0.17</v>
      </c>
      <c r="X22" s="10"/>
      <c r="Y22" s="10"/>
      <c r="Z22" s="8">
        <v>0.17</v>
      </c>
      <c r="AA22" s="8">
        <v>0.17</v>
      </c>
      <c r="AB22" s="8" t="s">
        <v>16</v>
      </c>
      <c r="AC22" s="8">
        <v>0.17</v>
      </c>
      <c r="AD22" s="8">
        <v>0.17</v>
      </c>
      <c r="AE22" s="10"/>
      <c r="AF22" s="10"/>
      <c r="AG22" s="4">
        <f>COUNTIF(B22:AF22,"0,177")</f>
        <v>0</v>
      </c>
      <c r="AH22" s="3">
        <f>SUM(B22:AF22)</f>
        <v>2.7199999999999993</v>
      </c>
      <c r="AI22" s="4">
        <f>COUNTIF(B22:AF22,"M")</f>
        <v>4</v>
      </c>
    </row>
    <row r="23" spans="1:35" s="2" customFormat="1" ht="15">
      <c r="A23" s="41"/>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5"/>
      <c r="AG23" s="4"/>
      <c r="AH23" s="3"/>
      <c r="AI23" s="4"/>
    </row>
    <row r="24" spans="1:35" s="2" customFormat="1" ht="15">
      <c r="A24" s="19" t="s">
        <v>6</v>
      </c>
      <c r="B24" s="8">
        <v>1</v>
      </c>
      <c r="C24" s="8">
        <v>2</v>
      </c>
      <c r="D24" s="8">
        <v>3</v>
      </c>
      <c r="E24" s="8">
        <v>4</v>
      </c>
      <c r="F24" s="8">
        <v>5</v>
      </c>
      <c r="G24" s="7">
        <v>6</v>
      </c>
      <c r="H24" s="7">
        <v>7</v>
      </c>
      <c r="I24" s="8">
        <v>8</v>
      </c>
      <c r="J24" s="8">
        <v>9</v>
      </c>
      <c r="K24" s="40">
        <v>10</v>
      </c>
      <c r="L24" s="8">
        <v>11</v>
      </c>
      <c r="M24" s="8">
        <v>12</v>
      </c>
      <c r="N24" s="7">
        <v>13</v>
      </c>
      <c r="O24" s="7">
        <v>14</v>
      </c>
      <c r="P24" s="40">
        <v>15</v>
      </c>
      <c r="Q24" s="40">
        <v>16</v>
      </c>
      <c r="R24" s="8">
        <v>17</v>
      </c>
      <c r="S24" s="40">
        <v>18</v>
      </c>
      <c r="T24" s="40">
        <v>19</v>
      </c>
      <c r="U24" s="7">
        <v>20</v>
      </c>
      <c r="V24" s="7">
        <v>21</v>
      </c>
      <c r="W24" s="40">
        <v>22</v>
      </c>
      <c r="X24" s="40">
        <v>23</v>
      </c>
      <c r="Y24" s="40">
        <v>24</v>
      </c>
      <c r="Z24" s="40">
        <v>25</v>
      </c>
      <c r="AA24" s="40">
        <v>26</v>
      </c>
      <c r="AB24" s="7">
        <v>27</v>
      </c>
      <c r="AC24" s="7">
        <v>28</v>
      </c>
      <c r="AD24" s="40">
        <v>29</v>
      </c>
      <c r="AE24" s="40">
        <v>30</v>
      </c>
      <c r="AF24" s="8"/>
      <c r="AG24" s="5"/>
      <c r="AH24" s="5"/>
      <c r="AI24" s="18"/>
    </row>
    <row r="25" spans="1:35" s="2" customFormat="1" ht="24.75" customHeight="1">
      <c r="A25" s="20" t="s">
        <v>11</v>
      </c>
      <c r="B25" s="8">
        <v>0.17</v>
      </c>
      <c r="C25" s="8">
        <v>0.17</v>
      </c>
      <c r="D25" s="8" t="s">
        <v>16</v>
      </c>
      <c r="E25" s="8">
        <v>0.17</v>
      </c>
      <c r="F25" s="8">
        <v>0.17</v>
      </c>
      <c r="G25" s="10"/>
      <c r="H25" s="10"/>
      <c r="I25" s="8">
        <v>0.17</v>
      </c>
      <c r="J25" s="8">
        <v>0.17</v>
      </c>
      <c r="K25" s="115" t="s">
        <v>16</v>
      </c>
      <c r="L25" s="8">
        <v>0.17</v>
      </c>
      <c r="M25" s="8">
        <v>0.17</v>
      </c>
      <c r="N25" s="24"/>
      <c r="O25" s="24"/>
      <c r="P25" s="25"/>
      <c r="Q25" s="25"/>
      <c r="R25" s="25"/>
      <c r="S25" s="24"/>
      <c r="T25" s="24"/>
      <c r="U25" s="25"/>
      <c r="V25" s="25"/>
      <c r="W25" s="25"/>
      <c r="X25" s="25"/>
      <c r="Y25" s="25"/>
      <c r="Z25" s="25"/>
      <c r="AA25" s="25"/>
      <c r="AB25" s="25"/>
      <c r="AC25" s="25"/>
      <c r="AD25" s="8">
        <v>0.17</v>
      </c>
      <c r="AE25" s="8">
        <v>0.17</v>
      </c>
      <c r="AF25" s="21"/>
      <c r="AG25" s="4">
        <f>COUNTIF(B25:AF25,"0,177")</f>
        <v>0</v>
      </c>
      <c r="AH25" s="3">
        <f>SUM(B25:AF25)</f>
        <v>1.6999999999999997</v>
      </c>
      <c r="AI25" s="4">
        <f>COUNTIF(B25:AF25,"M")</f>
        <v>2</v>
      </c>
    </row>
    <row r="26" spans="1:35" s="2" customFormat="1" ht="15">
      <c r="A26" s="118"/>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20"/>
      <c r="AG26" s="4"/>
      <c r="AH26" s="3"/>
      <c r="AI26" s="4"/>
    </row>
    <row r="27" spans="1:35" s="2" customFormat="1" ht="15">
      <c r="A27" s="19" t="s">
        <v>7</v>
      </c>
      <c r="B27" s="22">
        <v>1</v>
      </c>
      <c r="C27" s="8">
        <v>2</v>
      </c>
      <c r="D27" s="8">
        <v>3</v>
      </c>
      <c r="E27" s="43">
        <v>4</v>
      </c>
      <c r="F27" s="43">
        <v>5</v>
      </c>
      <c r="G27" s="8">
        <v>6</v>
      </c>
      <c r="H27" s="8">
        <v>7</v>
      </c>
      <c r="I27" s="22">
        <v>8</v>
      </c>
      <c r="J27" s="22">
        <v>9</v>
      </c>
      <c r="K27" s="22">
        <v>10</v>
      </c>
      <c r="L27" s="7">
        <v>11</v>
      </c>
      <c r="M27" s="7">
        <v>12</v>
      </c>
      <c r="N27" s="8">
        <v>13</v>
      </c>
      <c r="O27" s="8">
        <v>14</v>
      </c>
      <c r="P27" s="8">
        <v>15</v>
      </c>
      <c r="Q27" s="8">
        <v>16</v>
      </c>
      <c r="R27" s="8">
        <v>17</v>
      </c>
      <c r="S27" s="7">
        <v>18</v>
      </c>
      <c r="T27" s="7">
        <v>19</v>
      </c>
      <c r="U27" s="8">
        <v>20</v>
      </c>
      <c r="V27" s="8">
        <v>21</v>
      </c>
      <c r="W27" s="8">
        <v>22</v>
      </c>
      <c r="X27" s="8">
        <v>23</v>
      </c>
      <c r="Y27" s="8">
        <v>24</v>
      </c>
      <c r="Z27" s="7">
        <v>25</v>
      </c>
      <c r="AA27" s="7">
        <v>26</v>
      </c>
      <c r="AB27" s="8">
        <v>27</v>
      </c>
      <c r="AC27" s="8">
        <v>28</v>
      </c>
      <c r="AD27" s="8">
        <v>29</v>
      </c>
      <c r="AE27" s="8">
        <v>30</v>
      </c>
      <c r="AF27" s="8">
        <v>31</v>
      </c>
      <c r="AG27" s="5"/>
      <c r="AH27" s="5"/>
      <c r="AI27" s="18"/>
    </row>
    <row r="28" spans="1:35" s="2" customFormat="1" ht="23.25" customHeight="1">
      <c r="A28" s="20" t="s">
        <v>11</v>
      </c>
      <c r="B28" s="22"/>
      <c r="C28" s="8">
        <v>0.17</v>
      </c>
      <c r="D28" s="8">
        <v>0.17</v>
      </c>
      <c r="E28" s="10"/>
      <c r="F28" s="10"/>
      <c r="G28" s="8">
        <v>0.17</v>
      </c>
      <c r="H28" s="8">
        <v>0.17</v>
      </c>
      <c r="I28" s="22"/>
      <c r="J28" s="22"/>
      <c r="K28" s="22"/>
      <c r="L28" s="10"/>
      <c r="M28" s="10"/>
      <c r="N28" s="8">
        <v>0.17</v>
      </c>
      <c r="O28" s="8">
        <v>0.17</v>
      </c>
      <c r="P28" s="8" t="s">
        <v>16</v>
      </c>
      <c r="Q28" s="8">
        <v>0.17</v>
      </c>
      <c r="R28" s="8">
        <v>0.17</v>
      </c>
      <c r="S28" s="10"/>
      <c r="T28" s="10"/>
      <c r="U28" s="116">
        <v>0</v>
      </c>
      <c r="V28" s="8">
        <v>0.17</v>
      </c>
      <c r="W28" s="8" t="s">
        <v>16</v>
      </c>
      <c r="X28" s="8">
        <v>0.17</v>
      </c>
      <c r="Y28" s="8">
        <v>0.17</v>
      </c>
      <c r="Z28" s="10"/>
      <c r="AA28" s="10"/>
      <c r="AB28" s="8">
        <v>0.17</v>
      </c>
      <c r="AC28" s="8">
        <v>0.17</v>
      </c>
      <c r="AD28" s="8" t="s">
        <v>16</v>
      </c>
      <c r="AE28" s="8">
        <v>0.17</v>
      </c>
      <c r="AF28" s="8">
        <v>0.17</v>
      </c>
      <c r="AG28" s="4">
        <f>COUNTIF(B28:AF28,"0,177")</f>
        <v>0</v>
      </c>
      <c r="AH28" s="3">
        <f>SUM(B28:AF28)</f>
        <v>2.5499999999999994</v>
      </c>
      <c r="AI28" s="4">
        <f>COUNTIF(B28:AF28,"M")</f>
        <v>3</v>
      </c>
    </row>
    <row r="29" spans="1:35" s="2" customFormat="1" ht="15">
      <c r="A29" s="118"/>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20"/>
      <c r="AG29" s="4"/>
      <c r="AH29" s="3"/>
      <c r="AI29" s="4"/>
    </row>
    <row r="30" spans="1:35" s="2" customFormat="1" ht="15">
      <c r="A30" s="19" t="s">
        <v>8</v>
      </c>
      <c r="B30" s="29">
        <v>1</v>
      </c>
      <c r="C30" s="29">
        <v>2</v>
      </c>
      <c r="D30" s="8">
        <v>3</v>
      </c>
      <c r="E30" s="8">
        <v>4</v>
      </c>
      <c r="F30" s="8">
        <v>5</v>
      </c>
      <c r="G30" s="8">
        <v>6</v>
      </c>
      <c r="H30" s="8">
        <v>7</v>
      </c>
      <c r="I30" s="7">
        <v>8</v>
      </c>
      <c r="J30" s="7">
        <v>9</v>
      </c>
      <c r="K30" s="8">
        <v>10</v>
      </c>
      <c r="L30" s="8">
        <v>11</v>
      </c>
      <c r="M30" s="8">
        <v>12</v>
      </c>
      <c r="N30" s="8">
        <v>13</v>
      </c>
      <c r="O30" s="8">
        <v>14</v>
      </c>
      <c r="P30" s="7">
        <v>15</v>
      </c>
      <c r="Q30" s="7">
        <v>16</v>
      </c>
      <c r="R30" s="8">
        <v>17</v>
      </c>
      <c r="S30" s="8">
        <v>18</v>
      </c>
      <c r="T30" s="8">
        <v>19</v>
      </c>
      <c r="U30" s="8">
        <v>20</v>
      </c>
      <c r="V30" s="8">
        <v>21</v>
      </c>
      <c r="W30" s="7">
        <v>22</v>
      </c>
      <c r="X30" s="7">
        <v>23</v>
      </c>
      <c r="Y30" s="8">
        <v>24</v>
      </c>
      <c r="Z30" s="8">
        <v>25</v>
      </c>
      <c r="AA30" s="8">
        <v>26</v>
      </c>
      <c r="AB30" s="8">
        <v>27</v>
      </c>
      <c r="AC30" s="8">
        <v>28</v>
      </c>
      <c r="AD30" s="7">
        <v>29</v>
      </c>
      <c r="AE30" s="7">
        <v>30</v>
      </c>
      <c r="AF30" s="8"/>
      <c r="AG30" s="5"/>
      <c r="AH30" s="5"/>
      <c r="AI30" s="18"/>
    </row>
    <row r="31" spans="1:35" s="2" customFormat="1" ht="21" customHeight="1">
      <c r="A31" s="20" t="s">
        <v>11</v>
      </c>
      <c r="B31" s="10"/>
      <c r="C31" s="10"/>
      <c r="D31" s="8">
        <v>0.17</v>
      </c>
      <c r="E31" s="8">
        <v>0.17</v>
      </c>
      <c r="F31" s="8" t="s">
        <v>16</v>
      </c>
      <c r="G31" s="8">
        <v>0.17</v>
      </c>
      <c r="H31" s="8">
        <v>0.17</v>
      </c>
      <c r="I31" s="10"/>
      <c r="J31" s="10"/>
      <c r="K31" s="8">
        <v>0.17</v>
      </c>
      <c r="L31" s="8">
        <v>0.17</v>
      </c>
      <c r="M31" s="8" t="s">
        <v>16</v>
      </c>
      <c r="N31" s="8">
        <v>0.17</v>
      </c>
      <c r="O31" s="8">
        <v>0.17</v>
      </c>
      <c r="P31" s="10"/>
      <c r="Q31" s="10"/>
      <c r="R31" s="8">
        <v>0.17</v>
      </c>
      <c r="S31" s="8">
        <v>0.17</v>
      </c>
      <c r="T31" s="8" t="s">
        <v>16</v>
      </c>
      <c r="U31" s="8">
        <v>0.17</v>
      </c>
      <c r="V31" s="8">
        <v>0.17</v>
      </c>
      <c r="W31" s="10"/>
      <c r="X31" s="10"/>
      <c r="Y31" s="8">
        <v>0.17</v>
      </c>
      <c r="Z31" s="8">
        <v>0.17</v>
      </c>
      <c r="AA31" s="8" t="s">
        <v>16</v>
      </c>
      <c r="AB31" s="8">
        <v>0.17</v>
      </c>
      <c r="AC31" s="8">
        <v>0.17</v>
      </c>
      <c r="AD31" s="10"/>
      <c r="AE31" s="10"/>
      <c r="AF31" s="11"/>
      <c r="AG31" s="4">
        <f>COUNTIF(B31:AF31,"0,177")</f>
        <v>0</v>
      </c>
      <c r="AH31" s="3">
        <f>SUM(B31:AF31)</f>
        <v>2.7199999999999993</v>
      </c>
      <c r="AI31" s="4">
        <f>COUNTIF(B31:AF31,"M")</f>
        <v>4</v>
      </c>
    </row>
    <row r="32" spans="1:35" s="2" customFormat="1" ht="15">
      <c r="A32" s="118"/>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20"/>
      <c r="AG32" s="4"/>
      <c r="AH32" s="3"/>
      <c r="AI32" s="4"/>
    </row>
    <row r="33" spans="1:35" s="2" customFormat="1" ht="15">
      <c r="A33" s="19" t="s">
        <v>9</v>
      </c>
      <c r="B33" s="8">
        <v>1</v>
      </c>
      <c r="C33" s="8">
        <v>2</v>
      </c>
      <c r="D33" s="8">
        <v>3</v>
      </c>
      <c r="E33" s="8">
        <v>4</v>
      </c>
      <c r="F33" s="8">
        <v>5</v>
      </c>
      <c r="G33" s="7">
        <v>6</v>
      </c>
      <c r="H33" s="7">
        <v>7</v>
      </c>
      <c r="I33" s="8">
        <v>8</v>
      </c>
      <c r="J33" s="8">
        <v>9</v>
      </c>
      <c r="K33" s="8">
        <v>10</v>
      </c>
      <c r="L33" s="8">
        <v>11</v>
      </c>
      <c r="M33" s="8">
        <v>12</v>
      </c>
      <c r="N33" s="7">
        <v>13</v>
      </c>
      <c r="O33" s="22">
        <v>14</v>
      </c>
      <c r="P33" s="8">
        <v>15</v>
      </c>
      <c r="Q33" s="8">
        <v>16</v>
      </c>
      <c r="R33" s="8">
        <v>17</v>
      </c>
      <c r="S33" s="8">
        <v>18</v>
      </c>
      <c r="T33" s="8">
        <v>19</v>
      </c>
      <c r="U33" s="7">
        <v>20</v>
      </c>
      <c r="V33" s="7">
        <v>21</v>
      </c>
      <c r="W33" s="8">
        <v>22</v>
      </c>
      <c r="X33" s="8">
        <v>23</v>
      </c>
      <c r="Y33" s="8">
        <v>24</v>
      </c>
      <c r="Z33" s="8">
        <v>25</v>
      </c>
      <c r="AA33" s="8">
        <v>26</v>
      </c>
      <c r="AB33" s="7">
        <v>27</v>
      </c>
      <c r="AC33" s="7">
        <v>28</v>
      </c>
      <c r="AD33" s="8">
        <v>29</v>
      </c>
      <c r="AE33" s="8">
        <v>30</v>
      </c>
      <c r="AF33" s="8">
        <v>31</v>
      </c>
      <c r="AG33" s="5"/>
      <c r="AH33" s="5"/>
      <c r="AI33" s="18"/>
    </row>
    <row r="34" spans="1:35" s="2" customFormat="1" ht="24" customHeight="1">
      <c r="A34" s="20" t="s">
        <v>11</v>
      </c>
      <c r="B34" s="8">
        <v>0.17</v>
      </c>
      <c r="C34" s="8">
        <v>0.17</v>
      </c>
      <c r="D34" s="8" t="s">
        <v>16</v>
      </c>
      <c r="E34" s="8">
        <v>0.17</v>
      </c>
      <c r="F34" s="8">
        <v>0.17</v>
      </c>
      <c r="G34" s="25"/>
      <c r="H34" s="25"/>
      <c r="I34" s="25"/>
      <c r="J34" s="24"/>
      <c r="K34" s="24"/>
      <c r="L34" s="24"/>
      <c r="M34" s="24"/>
      <c r="N34" s="24"/>
      <c r="O34" s="22"/>
      <c r="P34" s="24"/>
      <c r="Q34" s="24"/>
      <c r="R34" s="24"/>
      <c r="S34" s="24"/>
      <c r="T34" s="24"/>
      <c r="U34" s="24"/>
      <c r="V34" s="24"/>
      <c r="W34" s="24"/>
      <c r="X34" s="24"/>
      <c r="Y34" s="24"/>
      <c r="Z34" s="24"/>
      <c r="AA34" s="24"/>
      <c r="AB34" s="24"/>
      <c r="AC34" s="24"/>
      <c r="AD34" s="24"/>
      <c r="AE34" s="24"/>
      <c r="AF34" s="24"/>
      <c r="AG34" s="4">
        <f>COUNTIF(B34:AF34,"0,177")</f>
        <v>0</v>
      </c>
      <c r="AH34" s="3">
        <f>SUM(B34:AF34)</f>
        <v>0.68</v>
      </c>
      <c r="AI34" s="4">
        <f>COUNTIF(B34:AF34,"M")</f>
        <v>1</v>
      </c>
    </row>
    <row r="35" spans="1:35" s="2" customFormat="1" ht="15.75" customHeight="1">
      <c r="A35" s="118"/>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20"/>
      <c r="AG35" s="4"/>
      <c r="AH35" s="3"/>
      <c r="AI35" s="4"/>
    </row>
    <row r="36" spans="1:35" s="2" customFormat="1" ht="16.5" customHeight="1">
      <c r="A36" s="19" t="s">
        <v>10</v>
      </c>
      <c r="B36" s="8">
        <v>1</v>
      </c>
      <c r="C36" s="8">
        <v>2</v>
      </c>
      <c r="D36" s="7">
        <v>3</v>
      </c>
      <c r="E36" s="7">
        <v>4</v>
      </c>
      <c r="F36" s="8">
        <v>5</v>
      </c>
      <c r="G36" s="8">
        <v>6</v>
      </c>
      <c r="H36" s="8">
        <v>7</v>
      </c>
      <c r="I36" s="8">
        <v>8</v>
      </c>
      <c r="J36" s="8">
        <v>9</v>
      </c>
      <c r="K36" s="7">
        <v>10</v>
      </c>
      <c r="L36" s="7">
        <v>11</v>
      </c>
      <c r="M36" s="8">
        <v>12</v>
      </c>
      <c r="N36" s="8">
        <v>13</v>
      </c>
      <c r="O36" s="8">
        <v>14</v>
      </c>
      <c r="P36" s="22">
        <v>15</v>
      </c>
      <c r="Q36" s="8">
        <v>16</v>
      </c>
      <c r="R36" s="7">
        <v>17</v>
      </c>
      <c r="S36" s="7">
        <v>18</v>
      </c>
      <c r="T36" s="8">
        <v>19</v>
      </c>
      <c r="U36" s="8">
        <v>20</v>
      </c>
      <c r="V36" s="8">
        <v>21</v>
      </c>
      <c r="W36" s="8">
        <v>22</v>
      </c>
      <c r="X36" s="8">
        <v>23</v>
      </c>
      <c r="Y36" s="7">
        <v>24</v>
      </c>
      <c r="Z36" s="7">
        <v>25</v>
      </c>
      <c r="AA36" s="8">
        <v>26</v>
      </c>
      <c r="AB36" s="8">
        <v>27</v>
      </c>
      <c r="AC36" s="8">
        <v>28</v>
      </c>
      <c r="AD36" s="8">
        <v>29</v>
      </c>
      <c r="AE36" s="8">
        <v>30</v>
      </c>
      <c r="AF36" s="7">
        <v>31</v>
      </c>
      <c r="AG36" s="5"/>
      <c r="AH36" s="5"/>
      <c r="AI36" s="18"/>
    </row>
    <row r="37" spans="1:35" s="2" customFormat="1" ht="23.25" thickBot="1">
      <c r="A37" s="20" t="s">
        <v>11</v>
      </c>
      <c r="B37" s="24"/>
      <c r="C37" s="24"/>
      <c r="D37" s="24"/>
      <c r="E37" s="24"/>
      <c r="F37" s="24"/>
      <c r="G37" s="24"/>
      <c r="H37" s="24"/>
      <c r="I37" s="24"/>
      <c r="J37" s="24"/>
      <c r="K37" s="24"/>
      <c r="L37" s="24"/>
      <c r="M37" s="24"/>
      <c r="N37" s="24"/>
      <c r="O37" s="24"/>
      <c r="P37" s="22"/>
      <c r="Q37" s="24"/>
      <c r="R37" s="24"/>
      <c r="S37" s="24"/>
      <c r="T37" s="24"/>
      <c r="U37" s="24"/>
      <c r="V37" s="24"/>
      <c r="W37" s="24"/>
      <c r="X37" s="24"/>
      <c r="Y37" s="24"/>
      <c r="Z37" s="24"/>
      <c r="AA37" s="24"/>
      <c r="AB37" s="24"/>
      <c r="AC37" s="24"/>
      <c r="AD37" s="24"/>
      <c r="AE37" s="24"/>
      <c r="AF37" s="23"/>
      <c r="AG37" s="4">
        <f>COUNTIF(B37:AF37,"7")</f>
        <v>0</v>
      </c>
      <c r="AH37" s="3">
        <f>SUM(B37:AF37)</f>
        <v>0</v>
      </c>
      <c r="AI37" s="4">
        <f>COUNTIF(B37:AF37,"M")</f>
        <v>0</v>
      </c>
    </row>
    <row r="38" spans="1:35" s="2" customFormat="1" ht="15.75" thickBot="1">
      <c r="A38" s="36"/>
      <c r="B38" s="15"/>
      <c r="C38" s="13"/>
      <c r="D38"/>
      <c r="E38"/>
      <c r="F38"/>
      <c r="G38"/>
      <c r="H38"/>
      <c r="I38" s="12"/>
      <c r="J38"/>
      <c r="K38"/>
      <c r="L38" s="9"/>
      <c r="M38"/>
      <c r="N38"/>
      <c r="O38"/>
      <c r="P38"/>
      <c r="Q38"/>
      <c r="R38"/>
      <c r="S38"/>
      <c r="T38"/>
      <c r="U38"/>
      <c r="V38"/>
      <c r="W38"/>
      <c r="X38"/>
      <c r="Y38"/>
      <c r="Z38"/>
      <c r="AA38"/>
      <c r="AB38"/>
      <c r="AC38"/>
      <c r="AD38"/>
      <c r="AE38"/>
      <c r="AF38"/>
      <c r="AG38" s="37">
        <f>SUM(AG4:AG37)</f>
        <v>0</v>
      </c>
      <c r="AH38" s="38">
        <f>SUM(AH4:AH37)</f>
        <v>23.969999999999995</v>
      </c>
      <c r="AI38" s="39">
        <f>SUM(AI4:AI37)</f>
        <v>34</v>
      </c>
    </row>
    <row r="39" spans="1:35">
      <c r="B39" s="27"/>
      <c r="C39" s="1" t="s">
        <v>12</v>
      </c>
      <c r="D39" s="1"/>
      <c r="E39" s="1"/>
      <c r="K39" s="12" t="s">
        <v>75</v>
      </c>
      <c r="L39" s="28"/>
      <c r="Q39" s="30"/>
      <c r="T39" s="28"/>
      <c r="AF39" s="16"/>
      <c r="AG39" s="9"/>
    </row>
    <row r="40" spans="1:35">
      <c r="B40" s="6"/>
      <c r="C40" s="1" t="s">
        <v>13</v>
      </c>
      <c r="D40" s="1"/>
      <c r="E40" s="1"/>
      <c r="K40" s="14" t="s">
        <v>17</v>
      </c>
      <c r="AF40" s="16" t="s">
        <v>18</v>
      </c>
      <c r="AG40" s="12" t="s">
        <v>25</v>
      </c>
      <c r="AH40" s="28"/>
    </row>
    <row r="41" spans="1:35">
      <c r="B41" s="26"/>
      <c r="C41" s="1" t="s">
        <v>14</v>
      </c>
      <c r="D41" s="1"/>
      <c r="E41" s="1"/>
      <c r="P41" s="12"/>
      <c r="Q41" s="9"/>
      <c r="R41" s="9"/>
      <c r="S41" s="9"/>
      <c r="T41" s="9"/>
      <c r="U41" s="9"/>
      <c r="V41" s="9"/>
      <c r="W41" s="9"/>
      <c r="X41" s="9"/>
      <c r="Y41" s="9"/>
      <c r="Z41" s="9"/>
      <c r="AA41" s="9"/>
      <c r="AB41" s="9"/>
      <c r="AC41" s="9"/>
      <c r="AD41" s="9"/>
      <c r="AE41" s="9"/>
      <c r="AF41" s="9"/>
      <c r="AG41" s="12" t="s">
        <v>23</v>
      </c>
      <c r="AH41" s="28"/>
    </row>
    <row r="42" spans="1:35">
      <c r="B42" s="42"/>
      <c r="C42" s="1" t="s">
        <v>24</v>
      </c>
      <c r="AG42" s="28"/>
      <c r="AH42" s="28"/>
    </row>
    <row r="43" spans="1:35">
      <c r="B43" s="15"/>
      <c r="C43" s="13"/>
      <c r="I43" s="12"/>
      <c r="L43" s="9"/>
    </row>
    <row r="44" spans="1:35">
      <c r="B44" s="117"/>
      <c r="C44" s="1" t="s">
        <v>77</v>
      </c>
      <c r="I44" s="16"/>
      <c r="L44" s="9"/>
      <c r="S44" s="9"/>
    </row>
    <row r="45" spans="1:35">
      <c r="I45" s="9"/>
      <c r="L45" s="9"/>
    </row>
  </sheetData>
  <mergeCells count="7">
    <mergeCell ref="A35:AF35"/>
    <mergeCell ref="B2:AF2"/>
    <mergeCell ref="A1:AH1"/>
    <mergeCell ref="A14:AF14"/>
    <mergeCell ref="A26:AF26"/>
    <mergeCell ref="A29:AF29"/>
    <mergeCell ref="A32:AF32"/>
  </mergeCells>
  <conditionalFormatting sqref="F3:G3 AF4 AF10 X7:AF7 B10 K3:N3 R3:U3 Y3:AB3 B6:AF6 X6:X7 AC6:AC7 AE6:AE7 B9:AF9 B12:AF12">
    <cfRule type="cellIs" dxfId="932" priority="1227" stopIfTrue="1" operator="equal">
      <formula>"X"</formula>
    </cfRule>
  </conditionalFormatting>
  <conditionalFormatting sqref="B3">
    <cfRule type="cellIs" dxfId="931" priority="1223" stopIfTrue="1" operator="equal">
      <formula>"X"</formula>
    </cfRule>
  </conditionalFormatting>
  <conditionalFormatting sqref="D3:E3">
    <cfRule type="cellIs" dxfId="930" priority="1219" stopIfTrue="1" operator="equal">
      <formula>"X"</formula>
    </cfRule>
  </conditionalFormatting>
  <conditionalFormatting sqref="K4:L4">
    <cfRule type="cellIs" dxfId="929" priority="1056" stopIfTrue="1" operator="equal">
      <formula>"X"</formula>
    </cfRule>
  </conditionalFormatting>
  <conditionalFormatting sqref="D4:E4">
    <cfRule type="cellIs" dxfId="928" priority="1055" stopIfTrue="1" operator="equal">
      <formula>"X"</formula>
    </cfRule>
  </conditionalFormatting>
  <conditionalFormatting sqref="R4:S4">
    <cfRule type="cellIs" dxfId="927" priority="1053" stopIfTrue="1" operator="equal">
      <formula>"X"</formula>
    </cfRule>
  </conditionalFormatting>
  <conditionalFormatting sqref="Y4:Z4">
    <cfRule type="cellIs" dxfId="926" priority="1051" stopIfTrue="1" operator="equal">
      <formula>"X"</formula>
    </cfRule>
  </conditionalFormatting>
  <conditionalFormatting sqref="B7:C7">
    <cfRule type="cellIs" dxfId="925" priority="1048" stopIfTrue="1" operator="equal">
      <formula>"X"</formula>
    </cfRule>
  </conditionalFormatting>
  <conditionalFormatting sqref="I7:J7">
    <cfRule type="cellIs" dxfId="924" priority="1046" stopIfTrue="1" operator="equal">
      <formula>"X"</formula>
    </cfRule>
  </conditionalFormatting>
  <conditionalFormatting sqref="P7">
    <cfRule type="cellIs" dxfId="923" priority="1044" stopIfTrue="1" operator="equal">
      <formula>"X"</formula>
    </cfRule>
  </conditionalFormatting>
  <conditionalFormatting sqref="T10:U10">
    <cfRule type="cellIs" dxfId="922" priority="1040" stopIfTrue="1" operator="equal">
      <formula>"X"</formula>
    </cfRule>
  </conditionalFormatting>
  <conditionalFormatting sqref="AA10:AB10">
    <cfRule type="cellIs" dxfId="921" priority="1038" stopIfTrue="1" operator="equal">
      <formula>"X"</formula>
    </cfRule>
  </conditionalFormatting>
  <conditionalFormatting sqref="K13:L13">
    <cfRule type="cellIs" dxfId="920" priority="1036" stopIfTrue="1" operator="equal">
      <formula>"X"</formula>
    </cfRule>
  </conditionalFormatting>
  <conditionalFormatting sqref="M10">
    <cfRule type="cellIs" dxfId="919" priority="1001" stopIfTrue="1" operator="equal">
      <formula>"X"</formula>
    </cfRule>
  </conditionalFormatting>
  <conditionalFormatting sqref="M10:N10">
    <cfRule type="cellIs" dxfId="918" priority="1000" stopIfTrue="1" operator="equal">
      <formula>"X"</formula>
    </cfRule>
  </conditionalFormatting>
  <conditionalFormatting sqref="D13:E13">
    <cfRule type="cellIs" dxfId="917" priority="998" stopIfTrue="1" operator="equal">
      <formula>"X"</formula>
    </cfRule>
  </conditionalFormatting>
  <conditionalFormatting sqref="B28 S25 I28 AF31 K25 J34:AF34 AD19:AF19 B15:AF15 B18:AF18 B21:AF21 B24:AF24 J27:K28 B27:AF27 B30:AF30 B33:AF33 B36:AF37 O33:O34">
    <cfRule type="cellIs" dxfId="916" priority="977" stopIfTrue="1" operator="equal">
      <formula>"X"</formula>
    </cfRule>
  </conditionalFormatting>
  <conditionalFormatting sqref="B15">
    <cfRule type="cellIs" dxfId="915" priority="976" stopIfTrue="1" operator="equal">
      <formula>"X"</formula>
    </cfRule>
  </conditionalFormatting>
  <conditionalFormatting sqref="O28">
    <cfRule type="cellIs" dxfId="914" priority="964" stopIfTrue="1" operator="equal">
      <formula>"X"</formula>
    </cfRule>
  </conditionalFormatting>
  <conditionalFormatting sqref="AD28">
    <cfRule type="cellIs" dxfId="913" priority="963" stopIfTrue="1" operator="equal">
      <formula>"X"</formula>
    </cfRule>
  </conditionalFormatting>
  <conditionalFormatting sqref="Q25:R25">
    <cfRule type="cellIs" dxfId="912" priority="958" stopIfTrue="1" operator="equal">
      <formula>"X"</formula>
    </cfRule>
  </conditionalFormatting>
  <conditionalFormatting sqref="I16">
    <cfRule type="cellIs" dxfId="911" priority="955" stopIfTrue="1" operator="equal">
      <formula>"X"</formula>
    </cfRule>
  </conditionalFormatting>
  <conditionalFormatting sqref="P16">
    <cfRule type="cellIs" dxfId="910" priority="954" stopIfTrue="1" operator="equal">
      <formula>"X"</formula>
    </cfRule>
  </conditionalFormatting>
  <conditionalFormatting sqref="W16">
    <cfRule type="cellIs" dxfId="909" priority="953" stopIfTrue="1" operator="equal">
      <formula>"X"</formula>
    </cfRule>
  </conditionalFormatting>
  <conditionalFormatting sqref="AD16">
    <cfRule type="cellIs" dxfId="908" priority="952" stopIfTrue="1" operator="equal">
      <formula>"X"</formula>
    </cfRule>
  </conditionalFormatting>
  <conditionalFormatting sqref="AA19">
    <cfRule type="cellIs" dxfId="907" priority="950" stopIfTrue="1" operator="equal">
      <formula>"X"</formula>
    </cfRule>
  </conditionalFormatting>
  <conditionalFormatting sqref="E22:F22">
    <cfRule type="cellIs" dxfId="906" priority="949" stopIfTrue="1" operator="equal">
      <formula>"X"</formula>
    </cfRule>
  </conditionalFormatting>
  <conditionalFormatting sqref="M22">
    <cfRule type="cellIs" dxfId="905" priority="948" stopIfTrue="1" operator="equal">
      <formula>"X"</formula>
    </cfRule>
  </conditionalFormatting>
  <conditionalFormatting sqref="T22">
    <cfRule type="cellIs" dxfId="904" priority="947" stopIfTrue="1" operator="equal">
      <formula>"X"</formula>
    </cfRule>
  </conditionalFormatting>
  <conditionalFormatting sqref="AA22">
    <cfRule type="cellIs" dxfId="903" priority="946" stopIfTrue="1" operator="equal">
      <formula>"X"</formula>
    </cfRule>
  </conditionalFormatting>
  <conditionalFormatting sqref="H28">
    <cfRule type="cellIs" dxfId="902" priority="944" stopIfTrue="1" operator="equal">
      <formula>"X"</formula>
    </cfRule>
  </conditionalFormatting>
  <conditionalFormatting sqref="V28">
    <cfRule type="cellIs" dxfId="901" priority="943" stopIfTrue="1" operator="equal">
      <formula>"X"</formula>
    </cfRule>
  </conditionalFormatting>
  <conditionalFormatting sqref="L31">
    <cfRule type="cellIs" dxfId="900" priority="942" stopIfTrue="1" operator="equal">
      <formula>"X"</formula>
    </cfRule>
  </conditionalFormatting>
  <conditionalFormatting sqref="S31">
    <cfRule type="cellIs" dxfId="899" priority="941" stopIfTrue="1" operator="equal">
      <formula>"X"</formula>
    </cfRule>
  </conditionalFormatting>
  <conditionalFormatting sqref="Z31">
    <cfRule type="cellIs" dxfId="898" priority="940" stopIfTrue="1" operator="equal">
      <formula>"X"</formula>
    </cfRule>
  </conditionalFormatting>
  <conditionalFormatting sqref="J25">
    <cfRule type="cellIs" dxfId="897" priority="939" stopIfTrue="1" operator="equal">
      <formula>"X"</formula>
    </cfRule>
  </conditionalFormatting>
  <conditionalFormatting sqref="AB28:AC28">
    <cfRule type="cellIs" dxfId="896" priority="938" stopIfTrue="1" operator="equal">
      <formula>"X"</formula>
    </cfRule>
  </conditionalFormatting>
  <conditionalFormatting sqref="E31">
    <cfRule type="cellIs" dxfId="895" priority="937" stopIfTrue="1" operator="equal">
      <formula>"X"</formula>
    </cfRule>
  </conditionalFormatting>
  <conditionalFormatting sqref="C34">
    <cfRule type="cellIs" dxfId="894" priority="936" stopIfTrue="1" operator="equal">
      <formula>"X"</formula>
    </cfRule>
  </conditionalFormatting>
  <conditionalFormatting sqref="C25">
    <cfRule type="cellIs" dxfId="893" priority="935" stopIfTrue="1" operator="equal">
      <formula>"X"</formula>
    </cfRule>
  </conditionalFormatting>
  <conditionalFormatting sqref="H16">
    <cfRule type="cellIs" dxfId="892" priority="934" stopIfTrue="1" operator="equal">
      <formula>"X"</formula>
    </cfRule>
  </conditionalFormatting>
  <conditionalFormatting sqref="O16">
    <cfRule type="cellIs" dxfId="891" priority="932" stopIfTrue="1" operator="equal">
      <formula>"X"</formula>
    </cfRule>
  </conditionalFormatting>
  <conditionalFormatting sqref="V16">
    <cfRule type="cellIs" dxfId="890" priority="930" stopIfTrue="1" operator="equal">
      <formula>"X"</formula>
    </cfRule>
  </conditionalFormatting>
  <conditionalFormatting sqref="AC16">
    <cfRule type="cellIs" dxfId="889" priority="928" stopIfTrue="1" operator="equal">
      <formula>"X"</formula>
    </cfRule>
  </conditionalFormatting>
  <conditionalFormatting sqref="Z19">
    <cfRule type="cellIs" dxfId="888" priority="922" stopIfTrue="1" operator="equal">
      <formula>"X"</formula>
    </cfRule>
  </conditionalFormatting>
  <conditionalFormatting sqref="L22">
    <cfRule type="cellIs" dxfId="887" priority="920" stopIfTrue="1" operator="equal">
      <formula>"X"</formula>
    </cfRule>
  </conditionalFormatting>
  <conditionalFormatting sqref="S22">
    <cfRule type="cellIs" dxfId="886" priority="918" stopIfTrue="1" operator="equal">
      <formula>"X"</formula>
    </cfRule>
  </conditionalFormatting>
  <conditionalFormatting sqref="Z22">
    <cfRule type="cellIs" dxfId="885" priority="916" stopIfTrue="1" operator="equal">
      <formula>"X"</formula>
    </cfRule>
  </conditionalFormatting>
  <conditionalFormatting sqref="I25">
    <cfRule type="cellIs" dxfId="884" priority="914" stopIfTrue="1" operator="equal">
      <formula>"X"</formula>
    </cfRule>
  </conditionalFormatting>
  <conditionalFormatting sqref="C28:H28">
    <cfRule type="cellIs" dxfId="883" priority="908" stopIfTrue="1" operator="equal">
      <formula>"X"</formula>
    </cfRule>
  </conditionalFormatting>
  <conditionalFormatting sqref="C28:D28">
    <cfRule type="cellIs" dxfId="882" priority="907" stopIfTrue="1" operator="equal">
      <formula>"X"</formula>
    </cfRule>
  </conditionalFormatting>
  <conditionalFormatting sqref="N28">
    <cfRule type="cellIs" dxfId="881" priority="906" stopIfTrue="1" operator="equal">
      <formula>"X"</formula>
    </cfRule>
  </conditionalFormatting>
  <conditionalFormatting sqref="S28:U28">
    <cfRule type="cellIs" dxfId="880" priority="904" stopIfTrue="1" operator="equal">
      <formula>"X"</formula>
    </cfRule>
  </conditionalFormatting>
  <conditionalFormatting sqref="E22">
    <cfRule type="cellIs" dxfId="879" priority="894" stopIfTrue="1" operator="equal">
      <formula>"X"</formula>
    </cfRule>
  </conditionalFormatting>
  <conditionalFormatting sqref="B25">
    <cfRule type="cellIs" dxfId="878" priority="891" stopIfTrue="1" operator="equal">
      <formula>"X"</formula>
    </cfRule>
  </conditionalFormatting>
  <conditionalFormatting sqref="T25:W25">
    <cfRule type="cellIs" dxfId="877" priority="890" stopIfTrue="1" operator="equal">
      <formula>"X"</formula>
    </cfRule>
  </conditionalFormatting>
  <conditionalFormatting sqref="C10:G10">
    <cfRule type="cellIs" dxfId="876" priority="876" stopIfTrue="1" operator="equal">
      <formula>"X"</formula>
    </cfRule>
  </conditionalFormatting>
  <conditionalFormatting sqref="Q7">
    <cfRule type="cellIs" dxfId="875" priority="874" stopIfTrue="1" operator="equal">
      <formula>"X"</formula>
    </cfRule>
  </conditionalFormatting>
  <conditionalFormatting sqref="W7">
    <cfRule type="cellIs" dxfId="874" priority="871" stopIfTrue="1" operator="equal">
      <formula>"X"</formula>
    </cfRule>
  </conditionalFormatting>
  <conditionalFormatting sqref="AE25:AF25">
    <cfRule type="cellIs" dxfId="873" priority="869" stopIfTrue="1" operator="equal">
      <formula>"X"</formula>
    </cfRule>
  </conditionalFormatting>
  <conditionalFormatting sqref="X25">
    <cfRule type="cellIs" dxfId="872" priority="868" stopIfTrue="1" operator="equal">
      <formula>"X"</formula>
    </cfRule>
  </conditionalFormatting>
  <conditionalFormatting sqref="AD25">
    <cfRule type="cellIs" dxfId="871" priority="867" stopIfTrue="1" operator="equal">
      <formula>"X"</formula>
    </cfRule>
  </conditionalFormatting>
  <conditionalFormatting sqref="L25:P25">
    <cfRule type="cellIs" dxfId="870" priority="865" stopIfTrue="1" operator="equal">
      <formula>"X"</formula>
    </cfRule>
  </conditionalFormatting>
  <conditionalFormatting sqref="L25">
    <cfRule type="cellIs" dxfId="869" priority="864" stopIfTrue="1" operator="equal">
      <formula>"X"</formula>
    </cfRule>
  </conditionalFormatting>
  <conditionalFormatting sqref="E4:J4">
    <cfRule type="cellIs" dxfId="868" priority="863" stopIfTrue="1" operator="equal">
      <formula>"X"</formula>
    </cfRule>
  </conditionalFormatting>
  <conditionalFormatting sqref="E4:F4">
    <cfRule type="cellIs" dxfId="867" priority="862" stopIfTrue="1" operator="equal">
      <formula>"X"</formula>
    </cfRule>
  </conditionalFormatting>
  <conditionalFormatting sqref="L4:Q4">
    <cfRule type="cellIs" dxfId="866" priority="861" stopIfTrue="1" operator="equal">
      <formula>"X"</formula>
    </cfRule>
  </conditionalFormatting>
  <conditionalFormatting sqref="L4:M4">
    <cfRule type="cellIs" dxfId="865" priority="860" stopIfTrue="1" operator="equal">
      <formula>"X"</formula>
    </cfRule>
  </conditionalFormatting>
  <conditionalFormatting sqref="S4:X4">
    <cfRule type="cellIs" dxfId="864" priority="859" stopIfTrue="1" operator="equal">
      <formula>"X"</formula>
    </cfRule>
  </conditionalFormatting>
  <conditionalFormatting sqref="S4:T4">
    <cfRule type="cellIs" dxfId="863" priority="858" stopIfTrue="1" operator="equal">
      <formula>"X"</formula>
    </cfRule>
  </conditionalFormatting>
  <conditionalFormatting sqref="Z4:AE4">
    <cfRule type="cellIs" dxfId="862" priority="857" stopIfTrue="1" operator="equal">
      <formula>"X"</formula>
    </cfRule>
  </conditionalFormatting>
  <conditionalFormatting sqref="Z4:AA4">
    <cfRule type="cellIs" dxfId="861" priority="856" stopIfTrue="1" operator="equal">
      <formula>"X"</formula>
    </cfRule>
  </conditionalFormatting>
  <conditionalFormatting sqref="C7:H7">
    <cfRule type="cellIs" dxfId="860" priority="855" stopIfTrue="1" operator="equal">
      <formula>"X"</formula>
    </cfRule>
  </conditionalFormatting>
  <conditionalFormatting sqref="C7:D7">
    <cfRule type="cellIs" dxfId="859" priority="854" stopIfTrue="1" operator="equal">
      <formula>"X"</formula>
    </cfRule>
  </conditionalFormatting>
  <conditionalFormatting sqref="J7:O7">
    <cfRule type="cellIs" dxfId="858" priority="853" stopIfTrue="1" operator="equal">
      <formula>"X"</formula>
    </cfRule>
  </conditionalFormatting>
  <conditionalFormatting sqref="J7:K7">
    <cfRule type="cellIs" dxfId="857" priority="852" stopIfTrue="1" operator="equal">
      <formula>"X"</formula>
    </cfRule>
  </conditionalFormatting>
  <conditionalFormatting sqref="Q7:V7">
    <cfRule type="cellIs" dxfId="856" priority="851" stopIfTrue="1" operator="equal">
      <formula>"X"</formula>
    </cfRule>
  </conditionalFormatting>
  <conditionalFormatting sqref="Q7:R7">
    <cfRule type="cellIs" dxfId="855" priority="850" stopIfTrue="1" operator="equal">
      <formula>"X"</formula>
    </cfRule>
  </conditionalFormatting>
  <conditionalFormatting sqref="G10:L10">
    <cfRule type="cellIs" dxfId="854" priority="849" stopIfTrue="1" operator="equal">
      <formula>"X"</formula>
    </cfRule>
  </conditionalFormatting>
  <conditionalFormatting sqref="G10:H10">
    <cfRule type="cellIs" dxfId="853" priority="848" stopIfTrue="1" operator="equal">
      <formula>"X"</formula>
    </cfRule>
  </conditionalFormatting>
  <conditionalFormatting sqref="N10:S10">
    <cfRule type="cellIs" dxfId="852" priority="847" stopIfTrue="1" operator="equal">
      <formula>"X"</formula>
    </cfRule>
  </conditionalFormatting>
  <conditionalFormatting sqref="N10:O10">
    <cfRule type="cellIs" dxfId="851" priority="846" stopIfTrue="1" operator="equal">
      <formula>"X"</formula>
    </cfRule>
  </conditionalFormatting>
  <conditionalFormatting sqref="U10:Z10">
    <cfRule type="cellIs" dxfId="850" priority="845" stopIfTrue="1" operator="equal">
      <formula>"X"</formula>
    </cfRule>
  </conditionalFormatting>
  <conditionalFormatting sqref="U10:V10">
    <cfRule type="cellIs" dxfId="849" priority="844" stopIfTrue="1" operator="equal">
      <formula>"X"</formula>
    </cfRule>
  </conditionalFormatting>
  <conditionalFormatting sqref="AB10:AE10">
    <cfRule type="cellIs" dxfId="848" priority="843" stopIfTrue="1" operator="equal">
      <formula>"X"</formula>
    </cfRule>
  </conditionalFormatting>
  <conditionalFormatting sqref="AB10:AC10">
    <cfRule type="cellIs" dxfId="847" priority="842" stopIfTrue="1" operator="equal">
      <formula>"X"</formula>
    </cfRule>
  </conditionalFormatting>
  <conditionalFormatting sqref="B13:C13">
    <cfRule type="cellIs" dxfId="846" priority="841" stopIfTrue="1" operator="equal">
      <formula>"X"</formula>
    </cfRule>
  </conditionalFormatting>
  <conditionalFormatting sqref="B13">
    <cfRule type="cellIs" dxfId="845" priority="840" stopIfTrue="1" operator="equal">
      <formula>"X"</formula>
    </cfRule>
  </conditionalFormatting>
  <conditionalFormatting sqref="E13:J13">
    <cfRule type="cellIs" dxfId="844" priority="839" stopIfTrue="1" operator="equal">
      <formula>"X"</formula>
    </cfRule>
  </conditionalFormatting>
  <conditionalFormatting sqref="E13:F13">
    <cfRule type="cellIs" dxfId="843" priority="838" stopIfTrue="1" operator="equal">
      <formula>"X"</formula>
    </cfRule>
  </conditionalFormatting>
  <conditionalFormatting sqref="L13:Q13">
    <cfRule type="cellIs" dxfId="842" priority="837" stopIfTrue="1" operator="equal">
      <formula>"X"</formula>
    </cfRule>
  </conditionalFormatting>
  <conditionalFormatting sqref="L13:M13">
    <cfRule type="cellIs" dxfId="841" priority="836" stopIfTrue="1" operator="equal">
      <formula>"X"</formula>
    </cfRule>
  </conditionalFormatting>
  <conditionalFormatting sqref="S13:AA13">
    <cfRule type="cellIs" dxfId="840" priority="835" stopIfTrue="1" operator="equal">
      <formula>"X"</formula>
    </cfRule>
  </conditionalFormatting>
  <conditionalFormatting sqref="R13">
    <cfRule type="cellIs" dxfId="839" priority="834" stopIfTrue="1" operator="equal">
      <formula>"X"</formula>
    </cfRule>
  </conditionalFormatting>
  <conditionalFormatting sqref="AB13">
    <cfRule type="cellIs" dxfId="838" priority="833" stopIfTrue="1" operator="equal">
      <formula>"X"</formula>
    </cfRule>
  </conditionalFormatting>
  <conditionalFormatting sqref="AC13">
    <cfRule type="cellIs" dxfId="837" priority="832" stopIfTrue="1" operator="equal">
      <formula>"X"</formula>
    </cfRule>
  </conditionalFormatting>
  <conditionalFormatting sqref="AD13:AF13">
    <cfRule type="cellIs" dxfId="836" priority="831" stopIfTrue="1" operator="equal">
      <formula>"X"</formula>
    </cfRule>
  </conditionalFormatting>
  <conditionalFormatting sqref="B16:C16">
    <cfRule type="cellIs" dxfId="835" priority="830" stopIfTrue="1" operator="equal">
      <formula>"X"</formula>
    </cfRule>
  </conditionalFormatting>
  <conditionalFormatting sqref="D16:G16">
    <cfRule type="cellIs" dxfId="834" priority="829" stopIfTrue="1" operator="equal">
      <formula>"X"</formula>
    </cfRule>
  </conditionalFormatting>
  <conditionalFormatting sqref="I16:N16">
    <cfRule type="cellIs" dxfId="833" priority="828" stopIfTrue="1" operator="equal">
      <formula>"X"</formula>
    </cfRule>
  </conditionalFormatting>
  <conditionalFormatting sqref="I16:J16">
    <cfRule type="cellIs" dxfId="832" priority="827" stopIfTrue="1" operator="equal">
      <formula>"X"</formula>
    </cfRule>
  </conditionalFormatting>
  <conditionalFormatting sqref="P16:U16">
    <cfRule type="cellIs" dxfId="831" priority="826" stopIfTrue="1" operator="equal">
      <formula>"X"</formula>
    </cfRule>
  </conditionalFormatting>
  <conditionalFormatting sqref="P16:Q16">
    <cfRule type="cellIs" dxfId="830" priority="825" stopIfTrue="1" operator="equal">
      <formula>"X"</formula>
    </cfRule>
  </conditionalFormatting>
  <conditionalFormatting sqref="W16:AB16">
    <cfRule type="cellIs" dxfId="829" priority="824" stopIfTrue="1" operator="equal">
      <formula>"X"</formula>
    </cfRule>
  </conditionalFormatting>
  <conditionalFormatting sqref="W16:X16">
    <cfRule type="cellIs" dxfId="828" priority="823" stopIfTrue="1" operator="equal">
      <formula>"X"</formula>
    </cfRule>
  </conditionalFormatting>
  <conditionalFormatting sqref="AD16:AF16">
    <cfRule type="cellIs" dxfId="827" priority="822" stopIfTrue="1" operator="equal">
      <formula>"X"</formula>
    </cfRule>
  </conditionalFormatting>
  <conditionalFormatting sqref="AD16:AE16">
    <cfRule type="cellIs" dxfId="826" priority="821" stopIfTrue="1" operator="equal">
      <formula>"X"</formula>
    </cfRule>
  </conditionalFormatting>
  <conditionalFormatting sqref="B19:D19">
    <cfRule type="cellIs" dxfId="825" priority="820" stopIfTrue="1" operator="equal">
      <formula>"X"</formula>
    </cfRule>
  </conditionalFormatting>
  <conditionalFormatting sqref="F19:N19">
    <cfRule type="cellIs" dxfId="824" priority="819" stopIfTrue="1" operator="equal">
      <formula>"X"</formula>
    </cfRule>
  </conditionalFormatting>
  <conditionalFormatting sqref="E19">
    <cfRule type="cellIs" dxfId="823" priority="818" stopIfTrue="1" operator="equal">
      <formula>"X"</formula>
    </cfRule>
  </conditionalFormatting>
  <conditionalFormatting sqref="O19">
    <cfRule type="cellIs" dxfId="822" priority="817" stopIfTrue="1" operator="equal">
      <formula>"X"</formula>
    </cfRule>
  </conditionalFormatting>
  <conditionalFormatting sqref="P19">
    <cfRule type="cellIs" dxfId="821" priority="816" stopIfTrue="1" operator="equal">
      <formula>"X"</formula>
    </cfRule>
  </conditionalFormatting>
  <conditionalFormatting sqref="Q19:S19">
    <cfRule type="cellIs" dxfId="820" priority="815" stopIfTrue="1" operator="equal">
      <formula>"X"</formula>
    </cfRule>
  </conditionalFormatting>
  <conditionalFormatting sqref="T19">
    <cfRule type="cellIs" dxfId="819" priority="814" stopIfTrue="1" operator="equal">
      <formula>"X"</formula>
    </cfRule>
  </conditionalFormatting>
  <conditionalFormatting sqref="U19:Y19">
    <cfRule type="cellIs" dxfId="818" priority="813" stopIfTrue="1" operator="equal">
      <formula>"X"</formula>
    </cfRule>
  </conditionalFormatting>
  <conditionalFormatting sqref="U19">
    <cfRule type="cellIs" dxfId="817" priority="812" stopIfTrue="1" operator="equal">
      <formula>"X"</formula>
    </cfRule>
  </conditionalFormatting>
  <conditionalFormatting sqref="AB19:AC19">
    <cfRule type="cellIs" dxfId="816" priority="811" stopIfTrue="1" operator="equal">
      <formula>"X"</formula>
    </cfRule>
  </conditionalFormatting>
  <conditionalFormatting sqref="AB19">
    <cfRule type="cellIs" dxfId="815" priority="810" stopIfTrue="1" operator="equal">
      <formula>"X"</formula>
    </cfRule>
  </conditionalFormatting>
  <conditionalFormatting sqref="B22:D22">
    <cfRule type="cellIs" dxfId="814" priority="809" stopIfTrue="1" operator="equal">
      <formula>"X"</formula>
    </cfRule>
  </conditionalFormatting>
  <conditionalFormatting sqref="E22:K22">
    <cfRule type="cellIs" dxfId="813" priority="808" stopIfTrue="1" operator="equal">
      <formula>"X"</formula>
    </cfRule>
  </conditionalFormatting>
  <conditionalFormatting sqref="E22:G22">
    <cfRule type="cellIs" dxfId="812" priority="807" stopIfTrue="1" operator="equal">
      <formula>"X"</formula>
    </cfRule>
  </conditionalFormatting>
  <conditionalFormatting sqref="L22:R22">
    <cfRule type="cellIs" dxfId="811" priority="806" stopIfTrue="1" operator="equal">
      <formula>"X"</formula>
    </cfRule>
  </conditionalFormatting>
  <conditionalFormatting sqref="L22:N22">
    <cfRule type="cellIs" dxfId="810" priority="805" stopIfTrue="1" operator="equal">
      <formula>"X"</formula>
    </cfRule>
  </conditionalFormatting>
  <conditionalFormatting sqref="S22:Y22">
    <cfRule type="cellIs" dxfId="809" priority="804" stopIfTrue="1" operator="equal">
      <formula>"X"</formula>
    </cfRule>
  </conditionalFormatting>
  <conditionalFormatting sqref="S22:U22">
    <cfRule type="cellIs" dxfId="808" priority="803" stopIfTrue="1" operator="equal">
      <formula>"X"</formula>
    </cfRule>
  </conditionalFormatting>
  <conditionalFormatting sqref="Z22:AF22">
    <cfRule type="cellIs" dxfId="807" priority="802" stopIfTrue="1" operator="equal">
      <formula>"X"</formula>
    </cfRule>
  </conditionalFormatting>
  <conditionalFormatting sqref="Z22:AB22">
    <cfRule type="cellIs" dxfId="806" priority="801" stopIfTrue="1" operator="equal">
      <formula>"X"</formula>
    </cfRule>
  </conditionalFormatting>
  <conditionalFormatting sqref="B25:H25">
    <cfRule type="cellIs" dxfId="805" priority="800" stopIfTrue="1" operator="equal">
      <formula>"X"</formula>
    </cfRule>
  </conditionalFormatting>
  <conditionalFormatting sqref="B25:D25">
    <cfRule type="cellIs" dxfId="804" priority="799" stopIfTrue="1" operator="equal">
      <formula>"X"</formula>
    </cfRule>
  </conditionalFormatting>
  <conditionalFormatting sqref="Y25:AC25">
    <cfRule type="cellIs" dxfId="803" priority="798" stopIfTrue="1" operator="equal">
      <formula>"X"</formula>
    </cfRule>
  </conditionalFormatting>
  <conditionalFormatting sqref="Y25">
    <cfRule type="cellIs" dxfId="802" priority="797" stopIfTrue="1" operator="equal">
      <formula>"X"</formula>
    </cfRule>
  </conditionalFormatting>
  <conditionalFormatting sqref="J28:M28">
    <cfRule type="cellIs" dxfId="801" priority="796" stopIfTrue="1" operator="equal">
      <formula>"X"</formula>
    </cfRule>
  </conditionalFormatting>
  <conditionalFormatting sqref="N28:R28">
    <cfRule type="cellIs" dxfId="800" priority="795" stopIfTrue="1" operator="equal">
      <formula>"X"</formula>
    </cfRule>
  </conditionalFormatting>
  <conditionalFormatting sqref="N28:P28">
    <cfRule type="cellIs" dxfId="799" priority="794" stopIfTrue="1" operator="equal">
      <formula>"X"</formula>
    </cfRule>
  </conditionalFormatting>
  <conditionalFormatting sqref="U28:AA28">
    <cfRule type="cellIs" dxfId="798" priority="793" stopIfTrue="1" operator="equal">
      <formula>"X"</formula>
    </cfRule>
  </conditionalFormatting>
  <conditionalFormatting sqref="U28:W28">
    <cfRule type="cellIs" dxfId="797" priority="792" stopIfTrue="1" operator="equal">
      <formula>"X"</formula>
    </cfRule>
  </conditionalFormatting>
  <conditionalFormatting sqref="AE28:AF28">
    <cfRule type="cellIs" dxfId="796" priority="791" stopIfTrue="1" operator="equal">
      <formula>"X"</formula>
    </cfRule>
  </conditionalFormatting>
  <conditionalFormatting sqref="D31">
    <cfRule type="cellIs" dxfId="795" priority="790" stopIfTrue="1" operator="equal">
      <formula>"X"</formula>
    </cfRule>
  </conditionalFormatting>
  <conditionalFormatting sqref="K31">
    <cfRule type="cellIs" dxfId="794" priority="789" stopIfTrue="1" operator="equal">
      <formula>"X"</formula>
    </cfRule>
  </conditionalFormatting>
  <conditionalFormatting sqref="R31">
    <cfRule type="cellIs" dxfId="793" priority="787" stopIfTrue="1" operator="equal">
      <formula>"X"</formula>
    </cfRule>
  </conditionalFormatting>
  <conditionalFormatting sqref="Y31">
    <cfRule type="cellIs" dxfId="792" priority="785" stopIfTrue="1" operator="equal">
      <formula>"X"</formula>
    </cfRule>
  </conditionalFormatting>
  <conditionalFormatting sqref="B34">
    <cfRule type="cellIs" dxfId="791" priority="781" stopIfTrue="1" operator="equal">
      <formula>"X"</formula>
    </cfRule>
  </conditionalFormatting>
  <conditionalFormatting sqref="I34">
    <cfRule type="cellIs" dxfId="790" priority="780" stopIfTrue="1" operator="equal">
      <formula>"X"</formula>
    </cfRule>
  </conditionalFormatting>
  <conditionalFormatting sqref="B31:C31">
    <cfRule type="cellIs" dxfId="789" priority="778" stopIfTrue="1" operator="equal">
      <formula>"X"</formula>
    </cfRule>
  </conditionalFormatting>
  <conditionalFormatting sqref="D31:J31">
    <cfRule type="cellIs" dxfId="788" priority="777" stopIfTrue="1" operator="equal">
      <formula>"X"</formula>
    </cfRule>
  </conditionalFormatting>
  <conditionalFormatting sqref="D31:F31">
    <cfRule type="cellIs" dxfId="787" priority="776" stopIfTrue="1" operator="equal">
      <formula>"X"</formula>
    </cfRule>
  </conditionalFormatting>
  <conditionalFormatting sqref="K31:Q31">
    <cfRule type="cellIs" dxfId="786" priority="775" stopIfTrue="1" operator="equal">
      <formula>"X"</formula>
    </cfRule>
  </conditionalFormatting>
  <conditionalFormatting sqref="K31:M31">
    <cfRule type="cellIs" dxfId="785" priority="774" stopIfTrue="1" operator="equal">
      <formula>"X"</formula>
    </cfRule>
  </conditionalFormatting>
  <conditionalFormatting sqref="R31:X31">
    <cfRule type="cellIs" dxfId="784" priority="773" stopIfTrue="1" operator="equal">
      <formula>"X"</formula>
    </cfRule>
  </conditionalFormatting>
  <conditionalFormatting sqref="R31:T31">
    <cfRule type="cellIs" dxfId="783" priority="772" stopIfTrue="1" operator="equal">
      <formula>"X"</formula>
    </cfRule>
  </conditionalFormatting>
  <conditionalFormatting sqref="Y31:AE31">
    <cfRule type="cellIs" dxfId="782" priority="771" stopIfTrue="1" operator="equal">
      <formula>"X"</formula>
    </cfRule>
  </conditionalFormatting>
  <conditionalFormatting sqref="Y31:AA31">
    <cfRule type="cellIs" dxfId="781" priority="770" stopIfTrue="1" operator="equal">
      <formula>"X"</formula>
    </cfRule>
  </conditionalFormatting>
  <conditionalFormatting sqref="B34:H34">
    <cfRule type="cellIs" dxfId="780" priority="769" stopIfTrue="1" operator="equal">
      <formula>"X"</formula>
    </cfRule>
  </conditionalFormatting>
  <conditionalFormatting sqref="B34:D34">
    <cfRule type="cellIs" dxfId="779" priority="768" stopIfTrue="1" operator="equal">
      <formula>"X"</formula>
    </cfRule>
  </conditionalFormatting>
  <conditionalFormatting sqref="B4:C4">
    <cfRule type="cellIs" dxfId="778" priority="767" stopIfTrue="1" operator="equal">
      <formula>"X"</formula>
    </cfRule>
  </conditionalFormatting>
  <conditionalFormatting sqref="B4:C4">
    <cfRule type="cellIs" dxfId="777" priority="766" stopIfTrue="1" operator="equal">
      <formula>"X"</formula>
    </cfRule>
  </conditionalFormatting>
  <conditionalFormatting sqref="E4:G4">
    <cfRule type="cellIs" dxfId="776" priority="765" stopIfTrue="1" operator="equal">
      <formula>"X"</formula>
    </cfRule>
  </conditionalFormatting>
  <conditionalFormatting sqref="E4:G4">
    <cfRule type="cellIs" dxfId="775" priority="764" stopIfTrue="1" operator="equal">
      <formula>"X"</formula>
    </cfRule>
  </conditionalFormatting>
  <conditionalFormatting sqref="H4:J4">
    <cfRule type="cellIs" dxfId="774" priority="763" stopIfTrue="1" operator="equal">
      <formula>"X"</formula>
    </cfRule>
  </conditionalFormatting>
  <conditionalFormatting sqref="H4:J4">
    <cfRule type="cellIs" dxfId="773" priority="762" stopIfTrue="1" operator="equal">
      <formula>"X"</formula>
    </cfRule>
  </conditionalFormatting>
  <conditionalFormatting sqref="L4:N4">
    <cfRule type="cellIs" dxfId="772" priority="761" stopIfTrue="1" operator="equal">
      <formula>"X"</formula>
    </cfRule>
  </conditionalFormatting>
  <conditionalFormatting sqref="L4:N4">
    <cfRule type="cellIs" dxfId="771" priority="760" stopIfTrue="1" operator="equal">
      <formula>"X"</formula>
    </cfRule>
  </conditionalFormatting>
  <conditionalFormatting sqref="O4:Q4">
    <cfRule type="cellIs" dxfId="770" priority="759" stopIfTrue="1" operator="equal">
      <formula>"X"</formula>
    </cfRule>
  </conditionalFormatting>
  <conditionalFormatting sqref="O4:Q4">
    <cfRule type="cellIs" dxfId="769" priority="758" stopIfTrue="1" operator="equal">
      <formula>"X"</formula>
    </cfRule>
  </conditionalFormatting>
  <conditionalFormatting sqref="S4:U4">
    <cfRule type="cellIs" dxfId="768" priority="757" stopIfTrue="1" operator="equal">
      <formula>"X"</formula>
    </cfRule>
  </conditionalFormatting>
  <conditionalFormatting sqref="S4:U4">
    <cfRule type="cellIs" dxfId="767" priority="756" stopIfTrue="1" operator="equal">
      <formula>"X"</formula>
    </cfRule>
  </conditionalFormatting>
  <conditionalFormatting sqref="V4:X4">
    <cfRule type="cellIs" dxfId="766" priority="755" stopIfTrue="1" operator="equal">
      <formula>"X"</formula>
    </cfRule>
  </conditionalFormatting>
  <conditionalFormatting sqref="V4:X4">
    <cfRule type="cellIs" dxfId="765" priority="754" stopIfTrue="1" operator="equal">
      <formula>"X"</formula>
    </cfRule>
  </conditionalFormatting>
  <conditionalFormatting sqref="Z4:AB4">
    <cfRule type="cellIs" dxfId="764" priority="753" stopIfTrue="1" operator="equal">
      <formula>"X"</formula>
    </cfRule>
  </conditionalFormatting>
  <conditionalFormatting sqref="Z4:AB4">
    <cfRule type="cellIs" dxfId="763" priority="752" stopIfTrue="1" operator="equal">
      <formula>"X"</formula>
    </cfRule>
  </conditionalFormatting>
  <conditionalFormatting sqref="AC4:AE4">
    <cfRule type="cellIs" dxfId="762" priority="751" stopIfTrue="1" operator="equal">
      <formula>"X"</formula>
    </cfRule>
  </conditionalFormatting>
  <conditionalFormatting sqref="AC4:AE4">
    <cfRule type="cellIs" dxfId="761" priority="750" stopIfTrue="1" operator="equal">
      <formula>"X"</formula>
    </cfRule>
  </conditionalFormatting>
  <conditionalFormatting sqref="C7:E7">
    <cfRule type="cellIs" dxfId="760" priority="749" stopIfTrue="1" operator="equal">
      <formula>"X"</formula>
    </cfRule>
  </conditionalFormatting>
  <conditionalFormatting sqref="C7:E7">
    <cfRule type="cellIs" dxfId="759" priority="748" stopIfTrue="1" operator="equal">
      <formula>"X"</formula>
    </cfRule>
  </conditionalFormatting>
  <conditionalFormatting sqref="F7:H7">
    <cfRule type="cellIs" dxfId="758" priority="747" stopIfTrue="1" operator="equal">
      <formula>"X"</formula>
    </cfRule>
  </conditionalFormatting>
  <conditionalFormatting sqref="F7:H7">
    <cfRule type="cellIs" dxfId="757" priority="746" stopIfTrue="1" operator="equal">
      <formula>"X"</formula>
    </cfRule>
  </conditionalFormatting>
  <conditionalFormatting sqref="J7:L7">
    <cfRule type="cellIs" dxfId="756" priority="745" stopIfTrue="1" operator="equal">
      <formula>"X"</formula>
    </cfRule>
  </conditionalFormatting>
  <conditionalFormatting sqref="J7:L7">
    <cfRule type="cellIs" dxfId="755" priority="744" stopIfTrue="1" operator="equal">
      <formula>"X"</formula>
    </cfRule>
  </conditionalFormatting>
  <conditionalFormatting sqref="M7:O7">
    <cfRule type="cellIs" dxfId="754" priority="743" stopIfTrue="1" operator="equal">
      <formula>"X"</formula>
    </cfRule>
  </conditionalFormatting>
  <conditionalFormatting sqref="M7:O7">
    <cfRule type="cellIs" dxfId="753" priority="742" stopIfTrue="1" operator="equal">
      <formula>"X"</formula>
    </cfRule>
  </conditionalFormatting>
  <conditionalFormatting sqref="Q7:S7">
    <cfRule type="cellIs" dxfId="752" priority="741" stopIfTrue="1" operator="equal">
      <formula>"X"</formula>
    </cfRule>
  </conditionalFormatting>
  <conditionalFormatting sqref="Q7:S7">
    <cfRule type="cellIs" dxfId="751" priority="740" stopIfTrue="1" operator="equal">
      <formula>"X"</formula>
    </cfRule>
  </conditionalFormatting>
  <conditionalFormatting sqref="T7:V7">
    <cfRule type="cellIs" dxfId="750" priority="739" stopIfTrue="1" operator="equal">
      <formula>"X"</formula>
    </cfRule>
  </conditionalFormatting>
  <conditionalFormatting sqref="T7:V7">
    <cfRule type="cellIs" dxfId="749" priority="738" stopIfTrue="1" operator="equal">
      <formula>"X"</formula>
    </cfRule>
  </conditionalFormatting>
  <conditionalFormatting sqref="G10:I10">
    <cfRule type="cellIs" dxfId="748" priority="737" stopIfTrue="1" operator="equal">
      <formula>"X"</formula>
    </cfRule>
  </conditionalFormatting>
  <conditionalFormatting sqref="G10:I10">
    <cfRule type="cellIs" dxfId="747" priority="736" stopIfTrue="1" operator="equal">
      <formula>"X"</formula>
    </cfRule>
  </conditionalFormatting>
  <conditionalFormatting sqref="N10:P10">
    <cfRule type="cellIs" dxfId="746" priority="735" stopIfTrue="1" operator="equal">
      <formula>"X"</formula>
    </cfRule>
  </conditionalFormatting>
  <conditionalFormatting sqref="N10:O10">
    <cfRule type="cellIs" dxfId="745" priority="734" stopIfTrue="1" operator="equal">
      <formula>"X"</formula>
    </cfRule>
  </conditionalFormatting>
  <conditionalFormatting sqref="N10:P10">
    <cfRule type="cellIs" dxfId="744" priority="733" stopIfTrue="1" operator="equal">
      <formula>"X"</formula>
    </cfRule>
  </conditionalFormatting>
  <conditionalFormatting sqref="N10:P10">
    <cfRule type="cellIs" dxfId="743" priority="732" stopIfTrue="1" operator="equal">
      <formula>"X"</formula>
    </cfRule>
  </conditionalFormatting>
  <conditionalFormatting sqref="Q10:S10">
    <cfRule type="cellIs" dxfId="742" priority="731" stopIfTrue="1" operator="equal">
      <formula>"X"</formula>
    </cfRule>
  </conditionalFormatting>
  <conditionalFormatting sqref="Q10:R10">
    <cfRule type="cellIs" dxfId="741" priority="730" stopIfTrue="1" operator="equal">
      <formula>"X"</formula>
    </cfRule>
  </conditionalFormatting>
  <conditionalFormatting sqref="Q10:S10">
    <cfRule type="cellIs" dxfId="740" priority="729" stopIfTrue="1" operator="equal">
      <formula>"X"</formula>
    </cfRule>
  </conditionalFormatting>
  <conditionalFormatting sqref="Q10:S10">
    <cfRule type="cellIs" dxfId="739" priority="728" stopIfTrue="1" operator="equal">
      <formula>"X"</formula>
    </cfRule>
  </conditionalFormatting>
  <conditionalFormatting sqref="U10:W10">
    <cfRule type="cellIs" dxfId="738" priority="727" stopIfTrue="1" operator="equal">
      <formula>"X"</formula>
    </cfRule>
  </conditionalFormatting>
  <conditionalFormatting sqref="U10:V10">
    <cfRule type="cellIs" dxfId="737" priority="726" stopIfTrue="1" operator="equal">
      <formula>"X"</formula>
    </cfRule>
  </conditionalFormatting>
  <conditionalFormatting sqref="U10:W10">
    <cfRule type="cellIs" dxfId="736" priority="725" stopIfTrue="1" operator="equal">
      <formula>"X"</formula>
    </cfRule>
  </conditionalFormatting>
  <conditionalFormatting sqref="U10:W10">
    <cfRule type="cellIs" dxfId="735" priority="724" stopIfTrue="1" operator="equal">
      <formula>"X"</formula>
    </cfRule>
  </conditionalFormatting>
  <conditionalFormatting sqref="X10:Z10">
    <cfRule type="cellIs" dxfId="734" priority="723" stopIfTrue="1" operator="equal">
      <formula>"X"</formula>
    </cfRule>
  </conditionalFormatting>
  <conditionalFormatting sqref="X10:Y10">
    <cfRule type="cellIs" dxfId="733" priority="722" stopIfTrue="1" operator="equal">
      <formula>"X"</formula>
    </cfRule>
  </conditionalFormatting>
  <conditionalFormatting sqref="X10:Z10">
    <cfRule type="cellIs" dxfId="732" priority="721" stopIfTrue="1" operator="equal">
      <formula>"X"</formula>
    </cfRule>
  </conditionalFormatting>
  <conditionalFormatting sqref="X10:Z10">
    <cfRule type="cellIs" dxfId="731" priority="720" stopIfTrue="1" operator="equal">
      <formula>"X"</formula>
    </cfRule>
  </conditionalFormatting>
  <conditionalFormatting sqref="AB10:AD10">
    <cfRule type="cellIs" dxfId="730" priority="719" stopIfTrue="1" operator="equal">
      <formula>"X"</formula>
    </cfRule>
  </conditionalFormatting>
  <conditionalFormatting sqref="AB10:AC10">
    <cfRule type="cellIs" dxfId="729" priority="718" stopIfTrue="1" operator="equal">
      <formula>"X"</formula>
    </cfRule>
  </conditionalFormatting>
  <conditionalFormatting sqref="AB10:AD10">
    <cfRule type="cellIs" dxfId="728" priority="717" stopIfTrue="1" operator="equal">
      <formula>"X"</formula>
    </cfRule>
  </conditionalFormatting>
  <conditionalFormatting sqref="AB10:AD10">
    <cfRule type="cellIs" dxfId="727" priority="716" stopIfTrue="1" operator="equal">
      <formula>"X"</formula>
    </cfRule>
  </conditionalFormatting>
  <conditionalFormatting sqref="B13:C13">
    <cfRule type="cellIs" dxfId="726" priority="715" stopIfTrue="1" operator="equal">
      <formula>"X"</formula>
    </cfRule>
  </conditionalFormatting>
  <conditionalFormatting sqref="B13">
    <cfRule type="cellIs" dxfId="725" priority="714" stopIfTrue="1" operator="equal">
      <formula>"X"</formula>
    </cfRule>
  </conditionalFormatting>
  <conditionalFormatting sqref="B13:C13">
    <cfRule type="cellIs" dxfId="724" priority="713" stopIfTrue="1" operator="equal">
      <formula>"X"</formula>
    </cfRule>
  </conditionalFormatting>
  <conditionalFormatting sqref="B13:C13">
    <cfRule type="cellIs" dxfId="723" priority="712" stopIfTrue="1" operator="equal">
      <formula>"X"</formula>
    </cfRule>
  </conditionalFormatting>
  <conditionalFormatting sqref="E13:G13">
    <cfRule type="cellIs" dxfId="722" priority="711" stopIfTrue="1" operator="equal">
      <formula>"X"</formula>
    </cfRule>
  </conditionalFormatting>
  <conditionalFormatting sqref="E13:F13">
    <cfRule type="cellIs" dxfId="721" priority="710" stopIfTrue="1" operator="equal">
      <formula>"X"</formula>
    </cfRule>
  </conditionalFormatting>
  <conditionalFormatting sqref="E13:G13">
    <cfRule type="cellIs" dxfId="720" priority="709" stopIfTrue="1" operator="equal">
      <formula>"X"</formula>
    </cfRule>
  </conditionalFormatting>
  <conditionalFormatting sqref="E13:G13">
    <cfRule type="cellIs" dxfId="719" priority="708" stopIfTrue="1" operator="equal">
      <formula>"X"</formula>
    </cfRule>
  </conditionalFormatting>
  <conditionalFormatting sqref="H13:J13">
    <cfRule type="cellIs" dxfId="718" priority="707" stopIfTrue="1" operator="equal">
      <formula>"X"</formula>
    </cfRule>
  </conditionalFormatting>
  <conditionalFormatting sqref="H13:I13">
    <cfRule type="cellIs" dxfId="717" priority="706" stopIfTrue="1" operator="equal">
      <formula>"X"</formula>
    </cfRule>
  </conditionalFormatting>
  <conditionalFormatting sqref="H13:J13">
    <cfRule type="cellIs" dxfId="716" priority="705" stopIfTrue="1" operator="equal">
      <formula>"X"</formula>
    </cfRule>
  </conditionalFormatting>
  <conditionalFormatting sqref="H13:J13">
    <cfRule type="cellIs" dxfId="715" priority="704" stopIfTrue="1" operator="equal">
      <formula>"X"</formula>
    </cfRule>
  </conditionalFormatting>
  <conditionalFormatting sqref="L13:N13">
    <cfRule type="cellIs" dxfId="714" priority="703" stopIfTrue="1" operator="equal">
      <formula>"X"</formula>
    </cfRule>
  </conditionalFormatting>
  <conditionalFormatting sqref="L13:M13">
    <cfRule type="cellIs" dxfId="713" priority="702" stopIfTrue="1" operator="equal">
      <formula>"X"</formula>
    </cfRule>
  </conditionalFormatting>
  <conditionalFormatting sqref="L13:N13">
    <cfRule type="cellIs" dxfId="712" priority="701" stopIfTrue="1" operator="equal">
      <formula>"X"</formula>
    </cfRule>
  </conditionalFormatting>
  <conditionalFormatting sqref="L13:N13">
    <cfRule type="cellIs" dxfId="711" priority="700" stopIfTrue="1" operator="equal">
      <formula>"X"</formula>
    </cfRule>
  </conditionalFormatting>
  <conditionalFormatting sqref="O13:Q13">
    <cfRule type="cellIs" dxfId="710" priority="699" stopIfTrue="1" operator="equal">
      <formula>"X"</formula>
    </cfRule>
  </conditionalFormatting>
  <conditionalFormatting sqref="O13:P13">
    <cfRule type="cellIs" dxfId="709" priority="698" stopIfTrue="1" operator="equal">
      <formula>"X"</formula>
    </cfRule>
  </conditionalFormatting>
  <conditionalFormatting sqref="O13:Q13">
    <cfRule type="cellIs" dxfId="708" priority="697" stopIfTrue="1" operator="equal">
      <formula>"X"</formula>
    </cfRule>
  </conditionalFormatting>
  <conditionalFormatting sqref="O13:Q13">
    <cfRule type="cellIs" dxfId="707" priority="696" stopIfTrue="1" operator="equal">
      <formula>"X"</formula>
    </cfRule>
  </conditionalFormatting>
  <conditionalFormatting sqref="F16:G16">
    <cfRule type="cellIs" dxfId="706" priority="695" stopIfTrue="1" operator="equal">
      <formula>"X"</formula>
    </cfRule>
  </conditionalFormatting>
  <conditionalFormatting sqref="F16">
    <cfRule type="cellIs" dxfId="705" priority="694" stopIfTrue="1" operator="equal">
      <formula>"X"</formula>
    </cfRule>
  </conditionalFormatting>
  <conditionalFormatting sqref="F16:G16">
    <cfRule type="cellIs" dxfId="704" priority="693" stopIfTrue="1" operator="equal">
      <formula>"X"</formula>
    </cfRule>
  </conditionalFormatting>
  <conditionalFormatting sqref="F16:G16">
    <cfRule type="cellIs" dxfId="703" priority="692" stopIfTrue="1" operator="equal">
      <formula>"X"</formula>
    </cfRule>
  </conditionalFormatting>
  <conditionalFormatting sqref="I16:K16">
    <cfRule type="cellIs" dxfId="702" priority="691" stopIfTrue="1" operator="equal">
      <formula>"X"</formula>
    </cfRule>
  </conditionalFormatting>
  <conditionalFormatting sqref="I16:K16">
    <cfRule type="cellIs" dxfId="701" priority="690" stopIfTrue="1" operator="equal">
      <formula>"X"</formula>
    </cfRule>
  </conditionalFormatting>
  <conditionalFormatting sqref="I16:J16">
    <cfRule type="cellIs" dxfId="700" priority="689" stopIfTrue="1" operator="equal">
      <formula>"X"</formula>
    </cfRule>
  </conditionalFormatting>
  <conditionalFormatting sqref="I16:K16">
    <cfRule type="cellIs" dxfId="699" priority="688" stopIfTrue="1" operator="equal">
      <formula>"X"</formula>
    </cfRule>
  </conditionalFormatting>
  <conditionalFormatting sqref="I16:K16">
    <cfRule type="cellIs" dxfId="698" priority="687" stopIfTrue="1" operator="equal">
      <formula>"X"</formula>
    </cfRule>
  </conditionalFormatting>
  <conditionalFormatting sqref="L16:N16">
    <cfRule type="cellIs" dxfId="697" priority="686" stopIfTrue="1" operator="equal">
      <formula>"X"</formula>
    </cfRule>
  </conditionalFormatting>
  <conditionalFormatting sqref="L16:N16">
    <cfRule type="cellIs" dxfId="696" priority="685" stopIfTrue="1" operator="equal">
      <formula>"X"</formula>
    </cfRule>
  </conditionalFormatting>
  <conditionalFormatting sqref="L16:M16">
    <cfRule type="cellIs" dxfId="695" priority="684" stopIfTrue="1" operator="equal">
      <formula>"X"</formula>
    </cfRule>
  </conditionalFormatting>
  <conditionalFormatting sqref="L16:N16">
    <cfRule type="cellIs" dxfId="694" priority="683" stopIfTrue="1" operator="equal">
      <formula>"X"</formula>
    </cfRule>
  </conditionalFormatting>
  <conditionalFormatting sqref="L16:N16">
    <cfRule type="cellIs" dxfId="693" priority="682" stopIfTrue="1" operator="equal">
      <formula>"X"</formula>
    </cfRule>
  </conditionalFormatting>
  <conditionalFormatting sqref="P16:R16">
    <cfRule type="cellIs" dxfId="692" priority="681" stopIfTrue="1" operator="equal">
      <formula>"X"</formula>
    </cfRule>
  </conditionalFormatting>
  <conditionalFormatting sqref="P16:R16">
    <cfRule type="cellIs" dxfId="691" priority="680" stopIfTrue="1" operator="equal">
      <formula>"X"</formula>
    </cfRule>
  </conditionalFormatting>
  <conditionalFormatting sqref="P16:Q16">
    <cfRule type="cellIs" dxfId="690" priority="679" stopIfTrue="1" operator="equal">
      <formula>"X"</formula>
    </cfRule>
  </conditionalFormatting>
  <conditionalFormatting sqref="P16:R16">
    <cfRule type="cellIs" dxfId="689" priority="678" stopIfTrue="1" operator="equal">
      <formula>"X"</formula>
    </cfRule>
  </conditionalFormatting>
  <conditionalFormatting sqref="P16:R16">
    <cfRule type="cellIs" dxfId="688" priority="677" stopIfTrue="1" operator="equal">
      <formula>"X"</formula>
    </cfRule>
  </conditionalFormatting>
  <conditionalFormatting sqref="S16:U16">
    <cfRule type="cellIs" dxfId="687" priority="676" stopIfTrue="1" operator="equal">
      <formula>"X"</formula>
    </cfRule>
  </conditionalFormatting>
  <conditionalFormatting sqref="S16:U16">
    <cfRule type="cellIs" dxfId="686" priority="675" stopIfTrue="1" operator="equal">
      <formula>"X"</formula>
    </cfRule>
  </conditionalFormatting>
  <conditionalFormatting sqref="S16:T16">
    <cfRule type="cellIs" dxfId="685" priority="674" stopIfTrue="1" operator="equal">
      <formula>"X"</formula>
    </cfRule>
  </conditionalFormatting>
  <conditionalFormatting sqref="S16:U16">
    <cfRule type="cellIs" dxfId="684" priority="673" stopIfTrue="1" operator="equal">
      <formula>"X"</formula>
    </cfRule>
  </conditionalFormatting>
  <conditionalFormatting sqref="S16:U16">
    <cfRule type="cellIs" dxfId="683" priority="672" stopIfTrue="1" operator="equal">
      <formula>"X"</formula>
    </cfRule>
  </conditionalFormatting>
  <conditionalFormatting sqref="W16:Y16">
    <cfRule type="cellIs" dxfId="682" priority="671" stopIfTrue="1" operator="equal">
      <formula>"X"</formula>
    </cfRule>
  </conditionalFormatting>
  <conditionalFormatting sqref="W16:Y16">
    <cfRule type="cellIs" dxfId="681" priority="670" stopIfTrue="1" operator="equal">
      <formula>"X"</formula>
    </cfRule>
  </conditionalFormatting>
  <conditionalFormatting sqref="W16:X16">
    <cfRule type="cellIs" dxfId="680" priority="669" stopIfTrue="1" operator="equal">
      <formula>"X"</formula>
    </cfRule>
  </conditionalFormatting>
  <conditionalFormatting sqref="W16:Y16">
    <cfRule type="cellIs" dxfId="679" priority="668" stopIfTrue="1" operator="equal">
      <formula>"X"</formula>
    </cfRule>
  </conditionalFormatting>
  <conditionalFormatting sqref="W16:Y16">
    <cfRule type="cellIs" dxfId="678" priority="667" stopIfTrue="1" operator="equal">
      <formula>"X"</formula>
    </cfRule>
  </conditionalFormatting>
  <conditionalFormatting sqref="Z16:AB16">
    <cfRule type="cellIs" dxfId="677" priority="666" stopIfTrue="1" operator="equal">
      <formula>"X"</formula>
    </cfRule>
  </conditionalFormatting>
  <conditionalFormatting sqref="Z16:AB16">
    <cfRule type="cellIs" dxfId="676" priority="665" stopIfTrue="1" operator="equal">
      <formula>"X"</formula>
    </cfRule>
  </conditionalFormatting>
  <conditionalFormatting sqref="Z16:AA16">
    <cfRule type="cellIs" dxfId="675" priority="664" stopIfTrue="1" operator="equal">
      <formula>"X"</formula>
    </cfRule>
  </conditionalFormatting>
  <conditionalFormatting sqref="Z16:AB16">
    <cfRule type="cellIs" dxfId="674" priority="663" stopIfTrue="1" operator="equal">
      <formula>"X"</formula>
    </cfRule>
  </conditionalFormatting>
  <conditionalFormatting sqref="Z16:AB16">
    <cfRule type="cellIs" dxfId="673" priority="662" stopIfTrue="1" operator="equal">
      <formula>"X"</formula>
    </cfRule>
  </conditionalFormatting>
  <conditionalFormatting sqref="AD16:AF16">
    <cfRule type="cellIs" dxfId="672" priority="661" stopIfTrue="1" operator="equal">
      <formula>"X"</formula>
    </cfRule>
  </conditionalFormatting>
  <conditionalFormatting sqref="AD16:AF16">
    <cfRule type="cellIs" dxfId="671" priority="660" stopIfTrue="1" operator="equal">
      <formula>"X"</formula>
    </cfRule>
  </conditionalFormatting>
  <conditionalFormatting sqref="AD16:AE16">
    <cfRule type="cellIs" dxfId="670" priority="659" stopIfTrue="1" operator="equal">
      <formula>"X"</formula>
    </cfRule>
  </conditionalFormatting>
  <conditionalFormatting sqref="AD16:AF16">
    <cfRule type="cellIs" dxfId="669" priority="658" stopIfTrue="1" operator="equal">
      <formula>"X"</formula>
    </cfRule>
  </conditionalFormatting>
  <conditionalFormatting sqref="AD16:AF16">
    <cfRule type="cellIs" dxfId="668" priority="657" stopIfTrue="1" operator="equal">
      <formula>"X"</formula>
    </cfRule>
  </conditionalFormatting>
  <conditionalFormatting sqref="B19:D19">
    <cfRule type="cellIs" dxfId="667" priority="656" stopIfTrue="1" operator="equal">
      <formula>"X"</formula>
    </cfRule>
  </conditionalFormatting>
  <conditionalFormatting sqref="B19:D19">
    <cfRule type="cellIs" dxfId="666" priority="655" stopIfTrue="1" operator="equal">
      <formula>"X"</formula>
    </cfRule>
  </conditionalFormatting>
  <conditionalFormatting sqref="B19:C19">
    <cfRule type="cellIs" dxfId="665" priority="654" stopIfTrue="1" operator="equal">
      <formula>"X"</formula>
    </cfRule>
  </conditionalFormatting>
  <conditionalFormatting sqref="B19:D19">
    <cfRule type="cellIs" dxfId="664" priority="653" stopIfTrue="1" operator="equal">
      <formula>"X"</formula>
    </cfRule>
  </conditionalFormatting>
  <conditionalFormatting sqref="B19:D19">
    <cfRule type="cellIs" dxfId="663" priority="652" stopIfTrue="1" operator="equal">
      <formula>"X"</formula>
    </cfRule>
  </conditionalFormatting>
  <conditionalFormatting sqref="U19:V19">
    <cfRule type="cellIs" dxfId="662" priority="651" stopIfTrue="1" operator="equal">
      <formula>"X"</formula>
    </cfRule>
  </conditionalFormatting>
  <conditionalFormatting sqref="U19:V19">
    <cfRule type="cellIs" dxfId="661" priority="650" stopIfTrue="1" operator="equal">
      <formula>"X"</formula>
    </cfRule>
  </conditionalFormatting>
  <conditionalFormatting sqref="U19">
    <cfRule type="cellIs" dxfId="660" priority="649" stopIfTrue="1" operator="equal">
      <formula>"X"</formula>
    </cfRule>
  </conditionalFormatting>
  <conditionalFormatting sqref="U19:V19">
    <cfRule type="cellIs" dxfId="659" priority="648" stopIfTrue="1" operator="equal">
      <formula>"X"</formula>
    </cfRule>
  </conditionalFormatting>
  <conditionalFormatting sqref="U19:V19">
    <cfRule type="cellIs" dxfId="658" priority="647" stopIfTrue="1" operator="equal">
      <formula>"X"</formula>
    </cfRule>
  </conditionalFormatting>
  <conditionalFormatting sqref="X19:Y19">
    <cfRule type="cellIs" dxfId="657" priority="646" stopIfTrue="1" operator="equal">
      <formula>"X"</formula>
    </cfRule>
  </conditionalFormatting>
  <conditionalFormatting sqref="X19:Y19">
    <cfRule type="cellIs" dxfId="656" priority="645" stopIfTrue="1" operator="equal">
      <formula>"X"</formula>
    </cfRule>
  </conditionalFormatting>
  <conditionalFormatting sqref="X19">
    <cfRule type="cellIs" dxfId="655" priority="644" stopIfTrue="1" operator="equal">
      <formula>"X"</formula>
    </cfRule>
  </conditionalFormatting>
  <conditionalFormatting sqref="X19:Y19">
    <cfRule type="cellIs" dxfId="654" priority="643" stopIfTrue="1" operator="equal">
      <formula>"X"</formula>
    </cfRule>
  </conditionalFormatting>
  <conditionalFormatting sqref="X19:Y19">
    <cfRule type="cellIs" dxfId="653" priority="642" stopIfTrue="1" operator="equal">
      <formula>"X"</formula>
    </cfRule>
  </conditionalFormatting>
  <conditionalFormatting sqref="AB19:AC19">
    <cfRule type="cellIs" dxfId="652" priority="641" stopIfTrue="1" operator="equal">
      <formula>"X"</formula>
    </cfRule>
  </conditionalFormatting>
  <conditionalFormatting sqref="AB19:AC19">
    <cfRule type="cellIs" dxfId="651" priority="640" stopIfTrue="1" operator="equal">
      <formula>"X"</formula>
    </cfRule>
  </conditionalFormatting>
  <conditionalFormatting sqref="AB19">
    <cfRule type="cellIs" dxfId="650" priority="639" stopIfTrue="1" operator="equal">
      <formula>"X"</formula>
    </cfRule>
  </conditionalFormatting>
  <conditionalFormatting sqref="AB19:AC19">
    <cfRule type="cellIs" dxfId="649" priority="638" stopIfTrue="1" operator="equal">
      <formula>"X"</formula>
    </cfRule>
  </conditionalFormatting>
  <conditionalFormatting sqref="AB19:AC19">
    <cfRule type="cellIs" dxfId="648" priority="637" stopIfTrue="1" operator="equal">
      <formula>"X"</formula>
    </cfRule>
  </conditionalFormatting>
  <conditionalFormatting sqref="C22:D22">
    <cfRule type="cellIs" dxfId="647" priority="636" stopIfTrue="1" operator="equal">
      <formula>"X"</formula>
    </cfRule>
  </conditionalFormatting>
  <conditionalFormatting sqref="C22:D22">
    <cfRule type="cellIs" dxfId="646" priority="635" stopIfTrue="1" operator="equal">
      <formula>"X"</formula>
    </cfRule>
  </conditionalFormatting>
  <conditionalFormatting sqref="C22">
    <cfRule type="cellIs" dxfId="645" priority="634" stopIfTrue="1" operator="equal">
      <formula>"X"</formula>
    </cfRule>
  </conditionalFormatting>
  <conditionalFormatting sqref="C22:D22">
    <cfRule type="cellIs" dxfId="644" priority="633" stopIfTrue="1" operator="equal">
      <formula>"X"</formula>
    </cfRule>
  </conditionalFormatting>
  <conditionalFormatting sqref="C22:D22">
    <cfRule type="cellIs" dxfId="643" priority="632" stopIfTrue="1" operator="equal">
      <formula>"X"</formula>
    </cfRule>
  </conditionalFormatting>
  <conditionalFormatting sqref="E22:H22">
    <cfRule type="cellIs" dxfId="642" priority="631" stopIfTrue="1" operator="equal">
      <formula>"X"</formula>
    </cfRule>
  </conditionalFormatting>
  <conditionalFormatting sqref="E22:H22">
    <cfRule type="cellIs" dxfId="641" priority="630" stopIfTrue="1" operator="equal">
      <formula>"X"</formula>
    </cfRule>
  </conditionalFormatting>
  <conditionalFormatting sqref="E22:G22">
    <cfRule type="cellIs" dxfId="640" priority="629" stopIfTrue="1" operator="equal">
      <formula>"X"</formula>
    </cfRule>
  </conditionalFormatting>
  <conditionalFormatting sqref="E22:H22">
    <cfRule type="cellIs" dxfId="639" priority="628" stopIfTrue="1" operator="equal">
      <formula>"X"</formula>
    </cfRule>
  </conditionalFormatting>
  <conditionalFormatting sqref="E22:H22">
    <cfRule type="cellIs" dxfId="638" priority="627" stopIfTrue="1" operator="equal">
      <formula>"X"</formula>
    </cfRule>
  </conditionalFormatting>
  <conditionalFormatting sqref="I22:K22">
    <cfRule type="cellIs" dxfId="637" priority="626" stopIfTrue="1" operator="equal">
      <formula>"X"</formula>
    </cfRule>
  </conditionalFormatting>
  <conditionalFormatting sqref="I22:K22">
    <cfRule type="cellIs" dxfId="636" priority="625" stopIfTrue="1" operator="equal">
      <formula>"X"</formula>
    </cfRule>
  </conditionalFormatting>
  <conditionalFormatting sqref="I22:J22">
    <cfRule type="cellIs" dxfId="635" priority="624" stopIfTrue="1" operator="equal">
      <formula>"X"</formula>
    </cfRule>
  </conditionalFormatting>
  <conditionalFormatting sqref="I22:K22">
    <cfRule type="cellIs" dxfId="634" priority="623" stopIfTrue="1" operator="equal">
      <formula>"X"</formula>
    </cfRule>
  </conditionalFormatting>
  <conditionalFormatting sqref="I22:K22">
    <cfRule type="cellIs" dxfId="633" priority="622" stopIfTrue="1" operator="equal">
      <formula>"X"</formula>
    </cfRule>
  </conditionalFormatting>
  <conditionalFormatting sqref="L22:P22">
    <cfRule type="cellIs" dxfId="632" priority="621" stopIfTrue="1" operator="equal">
      <formula>"X"</formula>
    </cfRule>
  </conditionalFormatting>
  <conditionalFormatting sqref="L22:P22">
    <cfRule type="cellIs" dxfId="631" priority="620" stopIfTrue="1" operator="equal">
      <formula>"X"</formula>
    </cfRule>
  </conditionalFormatting>
  <conditionalFormatting sqref="L22:N22">
    <cfRule type="cellIs" dxfId="630" priority="619" stopIfTrue="1" operator="equal">
      <formula>"X"</formula>
    </cfRule>
  </conditionalFormatting>
  <conditionalFormatting sqref="L22:P22">
    <cfRule type="cellIs" dxfId="629" priority="618" stopIfTrue="1" operator="equal">
      <formula>"X"</formula>
    </cfRule>
  </conditionalFormatting>
  <conditionalFormatting sqref="L22:P22">
    <cfRule type="cellIs" dxfId="628" priority="617" stopIfTrue="1" operator="equal">
      <formula>"X"</formula>
    </cfRule>
  </conditionalFormatting>
  <conditionalFormatting sqref="Q22:R22">
    <cfRule type="cellIs" dxfId="627" priority="616" stopIfTrue="1" operator="equal">
      <formula>"X"</formula>
    </cfRule>
  </conditionalFormatting>
  <conditionalFormatting sqref="Q22:R22">
    <cfRule type="cellIs" dxfId="626" priority="615" stopIfTrue="1" operator="equal">
      <formula>"X"</formula>
    </cfRule>
  </conditionalFormatting>
  <conditionalFormatting sqref="Q22">
    <cfRule type="cellIs" dxfId="625" priority="614" stopIfTrue="1" operator="equal">
      <formula>"X"</formula>
    </cfRule>
  </conditionalFormatting>
  <conditionalFormatting sqref="Q22:R22">
    <cfRule type="cellIs" dxfId="624" priority="613" stopIfTrue="1" operator="equal">
      <formula>"X"</formula>
    </cfRule>
  </conditionalFormatting>
  <conditionalFormatting sqref="Q22:R22">
    <cfRule type="cellIs" dxfId="623" priority="612" stopIfTrue="1" operator="equal">
      <formula>"X"</formula>
    </cfRule>
  </conditionalFormatting>
  <conditionalFormatting sqref="S22:W22">
    <cfRule type="cellIs" dxfId="622" priority="611" stopIfTrue="1" operator="equal">
      <formula>"X"</formula>
    </cfRule>
  </conditionalFormatting>
  <conditionalFormatting sqref="S22:W22">
    <cfRule type="cellIs" dxfId="621" priority="610" stopIfTrue="1" operator="equal">
      <formula>"X"</formula>
    </cfRule>
  </conditionalFormatting>
  <conditionalFormatting sqref="S22:U22">
    <cfRule type="cellIs" dxfId="620" priority="609" stopIfTrue="1" operator="equal">
      <formula>"X"</formula>
    </cfRule>
  </conditionalFormatting>
  <conditionalFormatting sqref="S22:W22">
    <cfRule type="cellIs" dxfId="619" priority="608" stopIfTrue="1" operator="equal">
      <formula>"X"</formula>
    </cfRule>
  </conditionalFormatting>
  <conditionalFormatting sqref="S22:W22">
    <cfRule type="cellIs" dxfId="618" priority="607" stopIfTrue="1" operator="equal">
      <formula>"X"</formula>
    </cfRule>
  </conditionalFormatting>
  <conditionalFormatting sqref="X22:Y22">
    <cfRule type="cellIs" dxfId="617" priority="606" stopIfTrue="1" operator="equal">
      <formula>"X"</formula>
    </cfRule>
  </conditionalFormatting>
  <conditionalFormatting sqref="X22:Y22">
    <cfRule type="cellIs" dxfId="616" priority="605" stopIfTrue="1" operator="equal">
      <formula>"X"</formula>
    </cfRule>
  </conditionalFormatting>
  <conditionalFormatting sqref="X22">
    <cfRule type="cellIs" dxfId="615" priority="604" stopIfTrue="1" operator="equal">
      <formula>"X"</formula>
    </cfRule>
  </conditionalFormatting>
  <conditionalFormatting sqref="X22:Y22">
    <cfRule type="cellIs" dxfId="614" priority="603" stopIfTrue="1" operator="equal">
      <formula>"X"</formula>
    </cfRule>
  </conditionalFormatting>
  <conditionalFormatting sqref="X22:Y22">
    <cfRule type="cellIs" dxfId="613" priority="602" stopIfTrue="1" operator="equal">
      <formula>"X"</formula>
    </cfRule>
  </conditionalFormatting>
  <conditionalFormatting sqref="Z22:AD22">
    <cfRule type="cellIs" dxfId="612" priority="601" stopIfTrue="1" operator="equal">
      <formula>"X"</formula>
    </cfRule>
  </conditionalFormatting>
  <conditionalFormatting sqref="Z22:AD22">
    <cfRule type="cellIs" dxfId="611" priority="600" stopIfTrue="1" operator="equal">
      <formula>"X"</formula>
    </cfRule>
  </conditionalFormatting>
  <conditionalFormatting sqref="Z22:AB22">
    <cfRule type="cellIs" dxfId="610" priority="599" stopIfTrue="1" operator="equal">
      <formula>"X"</formula>
    </cfRule>
  </conditionalFormatting>
  <conditionalFormatting sqref="Z22:AD22">
    <cfRule type="cellIs" dxfId="609" priority="598" stopIfTrue="1" operator="equal">
      <formula>"X"</formula>
    </cfRule>
  </conditionalFormatting>
  <conditionalFormatting sqref="Z22:AD22">
    <cfRule type="cellIs" dxfId="608" priority="597" stopIfTrue="1" operator="equal">
      <formula>"X"</formula>
    </cfRule>
  </conditionalFormatting>
  <conditionalFormatting sqref="AE22:AF22">
    <cfRule type="cellIs" dxfId="607" priority="596" stopIfTrue="1" operator="equal">
      <formula>"X"</formula>
    </cfRule>
  </conditionalFormatting>
  <conditionalFormatting sqref="AE22:AF22">
    <cfRule type="cellIs" dxfId="606" priority="595" stopIfTrue="1" operator="equal">
      <formula>"X"</formula>
    </cfRule>
  </conditionalFormatting>
  <conditionalFormatting sqref="AE22">
    <cfRule type="cellIs" dxfId="605" priority="594" stopIfTrue="1" operator="equal">
      <formula>"X"</formula>
    </cfRule>
  </conditionalFormatting>
  <conditionalFormatting sqref="AE22:AF22">
    <cfRule type="cellIs" dxfId="604" priority="593" stopIfTrue="1" operator="equal">
      <formula>"X"</formula>
    </cfRule>
  </conditionalFormatting>
  <conditionalFormatting sqref="AE22:AF22">
    <cfRule type="cellIs" dxfId="603" priority="592" stopIfTrue="1" operator="equal">
      <formula>"X"</formula>
    </cfRule>
  </conditionalFormatting>
  <conditionalFormatting sqref="B25:E25">
    <cfRule type="cellIs" dxfId="602" priority="591" stopIfTrue="1" operator="equal">
      <formula>"X"</formula>
    </cfRule>
  </conditionalFormatting>
  <conditionalFormatting sqref="B25:E25">
    <cfRule type="cellIs" dxfId="601" priority="590" stopIfTrue="1" operator="equal">
      <formula>"X"</formula>
    </cfRule>
  </conditionalFormatting>
  <conditionalFormatting sqref="B25:D25">
    <cfRule type="cellIs" dxfId="600" priority="589" stopIfTrue="1" operator="equal">
      <formula>"X"</formula>
    </cfRule>
  </conditionalFormatting>
  <conditionalFormatting sqref="B25:E25">
    <cfRule type="cellIs" dxfId="599" priority="588" stopIfTrue="1" operator="equal">
      <formula>"X"</formula>
    </cfRule>
  </conditionalFormatting>
  <conditionalFormatting sqref="B25:E25">
    <cfRule type="cellIs" dxfId="598" priority="587" stopIfTrue="1" operator="equal">
      <formula>"X"</formula>
    </cfRule>
  </conditionalFormatting>
  <conditionalFormatting sqref="F25:H25">
    <cfRule type="cellIs" dxfId="597" priority="586" stopIfTrue="1" operator="equal">
      <formula>"X"</formula>
    </cfRule>
  </conditionalFormatting>
  <conditionalFormatting sqref="F25:H25">
    <cfRule type="cellIs" dxfId="596" priority="585" stopIfTrue="1" operator="equal">
      <formula>"X"</formula>
    </cfRule>
  </conditionalFormatting>
  <conditionalFormatting sqref="F25:G25">
    <cfRule type="cellIs" dxfId="595" priority="584" stopIfTrue="1" operator="equal">
      <formula>"X"</formula>
    </cfRule>
  </conditionalFormatting>
  <conditionalFormatting sqref="F25:H25">
    <cfRule type="cellIs" dxfId="594" priority="583" stopIfTrue="1" operator="equal">
      <formula>"X"</formula>
    </cfRule>
  </conditionalFormatting>
  <conditionalFormatting sqref="F25:H25">
    <cfRule type="cellIs" dxfId="593" priority="582" stopIfTrue="1" operator="equal">
      <formula>"X"</formula>
    </cfRule>
  </conditionalFormatting>
  <conditionalFormatting sqref="Y25:Z25">
    <cfRule type="cellIs" dxfId="592" priority="581" stopIfTrue="1" operator="equal">
      <formula>"X"</formula>
    </cfRule>
  </conditionalFormatting>
  <conditionalFormatting sqref="Y25:Z25">
    <cfRule type="cellIs" dxfId="591" priority="580" stopIfTrue="1" operator="equal">
      <formula>"X"</formula>
    </cfRule>
  </conditionalFormatting>
  <conditionalFormatting sqref="Y25">
    <cfRule type="cellIs" dxfId="590" priority="579" stopIfTrue="1" operator="equal">
      <formula>"X"</formula>
    </cfRule>
  </conditionalFormatting>
  <conditionalFormatting sqref="Y25:Z25">
    <cfRule type="cellIs" dxfId="589" priority="578" stopIfTrue="1" operator="equal">
      <formula>"X"</formula>
    </cfRule>
  </conditionalFormatting>
  <conditionalFormatting sqref="Y25:Z25">
    <cfRule type="cellIs" dxfId="588" priority="577" stopIfTrue="1" operator="equal">
      <formula>"X"</formula>
    </cfRule>
  </conditionalFormatting>
  <conditionalFormatting sqref="AB25:AC25">
    <cfRule type="cellIs" dxfId="587" priority="576" stopIfTrue="1" operator="equal">
      <formula>"X"</formula>
    </cfRule>
  </conditionalFormatting>
  <conditionalFormatting sqref="AB25:AC25">
    <cfRule type="cellIs" dxfId="586" priority="575" stopIfTrue="1" operator="equal">
      <formula>"X"</formula>
    </cfRule>
  </conditionalFormatting>
  <conditionalFormatting sqref="AB25">
    <cfRule type="cellIs" dxfId="585" priority="574" stopIfTrue="1" operator="equal">
      <formula>"X"</formula>
    </cfRule>
  </conditionalFormatting>
  <conditionalFormatting sqref="AB25:AC25">
    <cfRule type="cellIs" dxfId="584" priority="573" stopIfTrue="1" operator="equal">
      <formula>"X"</formula>
    </cfRule>
  </conditionalFormatting>
  <conditionalFormatting sqref="AB25:AC25">
    <cfRule type="cellIs" dxfId="583" priority="572" stopIfTrue="1" operator="equal">
      <formula>"X"</formula>
    </cfRule>
  </conditionalFormatting>
  <conditionalFormatting sqref="E28:F28">
    <cfRule type="cellIs" dxfId="582" priority="571" stopIfTrue="1" operator="equal">
      <formula>"X"</formula>
    </cfRule>
  </conditionalFormatting>
  <conditionalFormatting sqref="E28:F28">
    <cfRule type="cellIs" dxfId="581" priority="570" stopIfTrue="1" operator="equal">
      <formula>"X"</formula>
    </cfRule>
  </conditionalFormatting>
  <conditionalFormatting sqref="E28">
    <cfRule type="cellIs" dxfId="580" priority="569" stopIfTrue="1" operator="equal">
      <formula>"X"</formula>
    </cfRule>
  </conditionalFormatting>
  <conditionalFormatting sqref="E28:F28">
    <cfRule type="cellIs" dxfId="579" priority="568" stopIfTrue="1" operator="equal">
      <formula>"X"</formula>
    </cfRule>
  </conditionalFormatting>
  <conditionalFormatting sqref="E28:F28">
    <cfRule type="cellIs" dxfId="578" priority="567" stopIfTrue="1" operator="equal">
      <formula>"X"</formula>
    </cfRule>
  </conditionalFormatting>
  <conditionalFormatting sqref="L28:M28">
    <cfRule type="cellIs" dxfId="577" priority="566" stopIfTrue="1" operator="equal">
      <formula>"X"</formula>
    </cfRule>
  </conditionalFormatting>
  <conditionalFormatting sqref="L28:M28">
    <cfRule type="cellIs" dxfId="576" priority="565" stopIfTrue="1" operator="equal">
      <formula>"X"</formula>
    </cfRule>
  </conditionalFormatting>
  <conditionalFormatting sqref="L28:M28">
    <cfRule type="cellIs" dxfId="575" priority="564" stopIfTrue="1" operator="equal">
      <formula>"X"</formula>
    </cfRule>
  </conditionalFormatting>
  <conditionalFormatting sqref="L28">
    <cfRule type="cellIs" dxfId="574" priority="563" stopIfTrue="1" operator="equal">
      <formula>"X"</formula>
    </cfRule>
  </conditionalFormatting>
  <conditionalFormatting sqref="L28:M28">
    <cfRule type="cellIs" dxfId="573" priority="562" stopIfTrue="1" operator="equal">
      <formula>"X"</formula>
    </cfRule>
  </conditionalFormatting>
  <conditionalFormatting sqref="L28:M28">
    <cfRule type="cellIs" dxfId="572" priority="561" stopIfTrue="1" operator="equal">
      <formula>"X"</formula>
    </cfRule>
  </conditionalFormatting>
  <conditionalFormatting sqref="N28:R28">
    <cfRule type="cellIs" dxfId="571" priority="560" stopIfTrue="1" operator="equal">
      <formula>"X"</formula>
    </cfRule>
  </conditionalFormatting>
  <conditionalFormatting sqref="N28:R28">
    <cfRule type="cellIs" dxfId="570" priority="559" stopIfTrue="1" operator="equal">
      <formula>"X"</formula>
    </cfRule>
  </conditionalFormatting>
  <conditionalFormatting sqref="N28:R28">
    <cfRule type="cellIs" dxfId="569" priority="558" stopIfTrue="1" operator="equal">
      <formula>"X"</formula>
    </cfRule>
  </conditionalFormatting>
  <conditionalFormatting sqref="N28:P28">
    <cfRule type="cellIs" dxfId="568" priority="557" stopIfTrue="1" operator="equal">
      <formula>"X"</formula>
    </cfRule>
  </conditionalFormatting>
  <conditionalFormatting sqref="N28:R28">
    <cfRule type="cellIs" dxfId="567" priority="556" stopIfTrue="1" operator="equal">
      <formula>"X"</formula>
    </cfRule>
  </conditionalFormatting>
  <conditionalFormatting sqref="N28:R28">
    <cfRule type="cellIs" dxfId="566" priority="555" stopIfTrue="1" operator="equal">
      <formula>"X"</formula>
    </cfRule>
  </conditionalFormatting>
  <conditionalFormatting sqref="U28:X28">
    <cfRule type="cellIs" dxfId="565" priority="554" stopIfTrue="1" operator="equal">
      <formula>"X"</formula>
    </cfRule>
  </conditionalFormatting>
  <conditionalFormatting sqref="U28:X28">
    <cfRule type="cellIs" dxfId="564" priority="553" stopIfTrue="1" operator="equal">
      <formula>"X"</formula>
    </cfRule>
  </conditionalFormatting>
  <conditionalFormatting sqref="U28:X28">
    <cfRule type="cellIs" dxfId="563" priority="552" stopIfTrue="1" operator="equal">
      <formula>"X"</formula>
    </cfRule>
  </conditionalFormatting>
  <conditionalFormatting sqref="U28:W28">
    <cfRule type="cellIs" dxfId="562" priority="551" stopIfTrue="1" operator="equal">
      <formula>"X"</formula>
    </cfRule>
  </conditionalFormatting>
  <conditionalFormatting sqref="U28:X28">
    <cfRule type="cellIs" dxfId="561" priority="550" stopIfTrue="1" operator="equal">
      <formula>"X"</formula>
    </cfRule>
  </conditionalFormatting>
  <conditionalFormatting sqref="U28:X28">
    <cfRule type="cellIs" dxfId="560" priority="549" stopIfTrue="1" operator="equal">
      <formula>"X"</formula>
    </cfRule>
  </conditionalFormatting>
  <conditionalFormatting sqref="Y28:AA28">
    <cfRule type="cellIs" dxfId="559" priority="548" stopIfTrue="1" operator="equal">
      <formula>"X"</formula>
    </cfRule>
  </conditionalFormatting>
  <conditionalFormatting sqref="Y28:AA28">
    <cfRule type="cellIs" dxfId="558" priority="547" stopIfTrue="1" operator="equal">
      <formula>"X"</formula>
    </cfRule>
  </conditionalFormatting>
  <conditionalFormatting sqref="Y28:AA28">
    <cfRule type="cellIs" dxfId="557" priority="546" stopIfTrue="1" operator="equal">
      <formula>"X"</formula>
    </cfRule>
  </conditionalFormatting>
  <conditionalFormatting sqref="Y28:Z28">
    <cfRule type="cellIs" dxfId="556" priority="545" stopIfTrue="1" operator="equal">
      <formula>"X"</formula>
    </cfRule>
  </conditionalFormatting>
  <conditionalFormatting sqref="Y28:AA28">
    <cfRule type="cellIs" dxfId="555" priority="544" stopIfTrue="1" operator="equal">
      <formula>"X"</formula>
    </cfRule>
  </conditionalFormatting>
  <conditionalFormatting sqref="Y28:AA28">
    <cfRule type="cellIs" dxfId="554" priority="543" stopIfTrue="1" operator="equal">
      <formula>"X"</formula>
    </cfRule>
  </conditionalFormatting>
  <conditionalFormatting sqref="B31:C31">
    <cfRule type="cellIs" dxfId="553" priority="542" stopIfTrue="1" operator="equal">
      <formula>"X"</formula>
    </cfRule>
  </conditionalFormatting>
  <conditionalFormatting sqref="B31">
    <cfRule type="cellIs" dxfId="552" priority="541" stopIfTrue="1" operator="equal">
      <formula>"X"</formula>
    </cfRule>
  </conditionalFormatting>
  <conditionalFormatting sqref="B31:C31">
    <cfRule type="cellIs" dxfId="551" priority="540" stopIfTrue="1" operator="equal">
      <formula>"X"</formula>
    </cfRule>
  </conditionalFormatting>
  <conditionalFormatting sqref="B31:C31">
    <cfRule type="cellIs" dxfId="550" priority="539" stopIfTrue="1" operator="equal">
      <formula>"X"</formula>
    </cfRule>
  </conditionalFormatting>
  <conditionalFormatting sqref="B31:C31">
    <cfRule type="cellIs" dxfId="549" priority="538" stopIfTrue="1" operator="equal">
      <formula>"X"</formula>
    </cfRule>
  </conditionalFormatting>
  <conditionalFormatting sqref="B31">
    <cfRule type="cellIs" dxfId="548" priority="537" stopIfTrue="1" operator="equal">
      <formula>"X"</formula>
    </cfRule>
  </conditionalFormatting>
  <conditionalFormatting sqref="B31:C31">
    <cfRule type="cellIs" dxfId="547" priority="536" stopIfTrue="1" operator="equal">
      <formula>"X"</formula>
    </cfRule>
  </conditionalFormatting>
  <conditionalFormatting sqref="B31:C31">
    <cfRule type="cellIs" dxfId="546" priority="535" stopIfTrue="1" operator="equal">
      <formula>"X"</formula>
    </cfRule>
  </conditionalFormatting>
  <conditionalFormatting sqref="D31:H31">
    <cfRule type="cellIs" dxfId="545" priority="534" stopIfTrue="1" operator="equal">
      <formula>"X"</formula>
    </cfRule>
  </conditionalFormatting>
  <conditionalFormatting sqref="D31:F31">
    <cfRule type="cellIs" dxfId="544" priority="533" stopIfTrue="1" operator="equal">
      <formula>"X"</formula>
    </cfRule>
  </conditionalFormatting>
  <conditionalFormatting sqref="D31:H31">
    <cfRule type="cellIs" dxfId="543" priority="532" stopIfTrue="1" operator="equal">
      <formula>"X"</formula>
    </cfRule>
  </conditionalFormatting>
  <conditionalFormatting sqref="D31:H31">
    <cfRule type="cellIs" dxfId="542" priority="531" stopIfTrue="1" operator="equal">
      <formula>"X"</formula>
    </cfRule>
  </conditionalFormatting>
  <conditionalFormatting sqref="D31:H31">
    <cfRule type="cellIs" dxfId="541" priority="530" stopIfTrue="1" operator="equal">
      <formula>"X"</formula>
    </cfRule>
  </conditionalFormatting>
  <conditionalFormatting sqref="D31:F31">
    <cfRule type="cellIs" dxfId="540" priority="529" stopIfTrue="1" operator="equal">
      <formula>"X"</formula>
    </cfRule>
  </conditionalFormatting>
  <conditionalFormatting sqref="D31:H31">
    <cfRule type="cellIs" dxfId="539" priority="528" stopIfTrue="1" operator="equal">
      <formula>"X"</formula>
    </cfRule>
  </conditionalFormatting>
  <conditionalFormatting sqref="D31:H31">
    <cfRule type="cellIs" dxfId="538" priority="527" stopIfTrue="1" operator="equal">
      <formula>"X"</formula>
    </cfRule>
  </conditionalFormatting>
  <conditionalFormatting sqref="I31:J31">
    <cfRule type="cellIs" dxfId="537" priority="526" stopIfTrue="1" operator="equal">
      <formula>"X"</formula>
    </cfRule>
  </conditionalFormatting>
  <conditionalFormatting sqref="I31">
    <cfRule type="cellIs" dxfId="536" priority="525" stopIfTrue="1" operator="equal">
      <formula>"X"</formula>
    </cfRule>
  </conditionalFormatting>
  <conditionalFormatting sqref="I31:J31">
    <cfRule type="cellIs" dxfId="535" priority="524" stopIfTrue="1" operator="equal">
      <formula>"X"</formula>
    </cfRule>
  </conditionalFormatting>
  <conditionalFormatting sqref="I31:J31">
    <cfRule type="cellIs" dxfId="534" priority="523" stopIfTrue="1" operator="equal">
      <formula>"X"</formula>
    </cfRule>
  </conditionalFormatting>
  <conditionalFormatting sqref="I31:J31">
    <cfRule type="cellIs" dxfId="533" priority="522" stopIfTrue="1" operator="equal">
      <formula>"X"</formula>
    </cfRule>
  </conditionalFormatting>
  <conditionalFormatting sqref="I31">
    <cfRule type="cellIs" dxfId="532" priority="521" stopIfTrue="1" operator="equal">
      <formula>"X"</formula>
    </cfRule>
  </conditionalFormatting>
  <conditionalFormatting sqref="I31:J31">
    <cfRule type="cellIs" dxfId="531" priority="520" stopIfTrue="1" operator="equal">
      <formula>"X"</formula>
    </cfRule>
  </conditionalFormatting>
  <conditionalFormatting sqref="I31:J31">
    <cfRule type="cellIs" dxfId="530" priority="519" stopIfTrue="1" operator="equal">
      <formula>"X"</formula>
    </cfRule>
  </conditionalFormatting>
  <conditionalFormatting sqref="K31:O31">
    <cfRule type="cellIs" dxfId="529" priority="518" stopIfTrue="1" operator="equal">
      <formula>"X"</formula>
    </cfRule>
  </conditionalFormatting>
  <conditionalFormatting sqref="K31:M31">
    <cfRule type="cellIs" dxfId="528" priority="517" stopIfTrue="1" operator="equal">
      <formula>"X"</formula>
    </cfRule>
  </conditionalFormatting>
  <conditionalFormatting sqref="K31:O31">
    <cfRule type="cellIs" dxfId="527" priority="516" stopIfTrue="1" operator="equal">
      <formula>"X"</formula>
    </cfRule>
  </conditionalFormatting>
  <conditionalFormatting sqref="K31:O31">
    <cfRule type="cellIs" dxfId="526" priority="515" stopIfTrue="1" operator="equal">
      <formula>"X"</formula>
    </cfRule>
  </conditionalFormatting>
  <conditionalFormatting sqref="K31:O31">
    <cfRule type="cellIs" dxfId="525" priority="514" stopIfTrue="1" operator="equal">
      <formula>"X"</formula>
    </cfRule>
  </conditionalFormatting>
  <conditionalFormatting sqref="K31:M31">
    <cfRule type="cellIs" dxfId="524" priority="513" stopIfTrue="1" operator="equal">
      <formula>"X"</formula>
    </cfRule>
  </conditionalFormatting>
  <conditionalFormatting sqref="K31:O31">
    <cfRule type="cellIs" dxfId="523" priority="512" stopIfTrue="1" operator="equal">
      <formula>"X"</formula>
    </cfRule>
  </conditionalFormatting>
  <conditionalFormatting sqref="K31:O31">
    <cfRule type="cellIs" dxfId="522" priority="511" stopIfTrue="1" operator="equal">
      <formula>"X"</formula>
    </cfRule>
  </conditionalFormatting>
  <conditionalFormatting sqref="P31:Q31">
    <cfRule type="cellIs" dxfId="521" priority="510" stopIfTrue="1" operator="equal">
      <formula>"X"</formula>
    </cfRule>
  </conditionalFormatting>
  <conditionalFormatting sqref="P31">
    <cfRule type="cellIs" dxfId="520" priority="509" stopIfTrue="1" operator="equal">
      <formula>"X"</formula>
    </cfRule>
  </conditionalFormatting>
  <conditionalFormatting sqref="P31:Q31">
    <cfRule type="cellIs" dxfId="519" priority="508" stopIfTrue="1" operator="equal">
      <formula>"X"</formula>
    </cfRule>
  </conditionalFormatting>
  <conditionalFormatting sqref="P31:Q31">
    <cfRule type="cellIs" dxfId="518" priority="507" stopIfTrue="1" operator="equal">
      <formula>"X"</formula>
    </cfRule>
  </conditionalFormatting>
  <conditionalFormatting sqref="P31:Q31">
    <cfRule type="cellIs" dxfId="517" priority="506" stopIfTrue="1" operator="equal">
      <formula>"X"</formula>
    </cfRule>
  </conditionalFormatting>
  <conditionalFormatting sqref="P31">
    <cfRule type="cellIs" dxfId="516" priority="505" stopIfTrue="1" operator="equal">
      <formula>"X"</formula>
    </cfRule>
  </conditionalFormatting>
  <conditionalFormatting sqref="P31:Q31">
    <cfRule type="cellIs" dxfId="515" priority="504" stopIfTrue="1" operator="equal">
      <formula>"X"</formula>
    </cfRule>
  </conditionalFormatting>
  <conditionalFormatting sqref="P31:Q31">
    <cfRule type="cellIs" dxfId="514" priority="503" stopIfTrue="1" operator="equal">
      <formula>"X"</formula>
    </cfRule>
  </conditionalFormatting>
  <conditionalFormatting sqref="R31:V31">
    <cfRule type="cellIs" dxfId="513" priority="502" stopIfTrue="1" operator="equal">
      <formula>"X"</formula>
    </cfRule>
  </conditionalFormatting>
  <conditionalFormatting sqref="R31:T31">
    <cfRule type="cellIs" dxfId="512" priority="501" stopIfTrue="1" operator="equal">
      <formula>"X"</formula>
    </cfRule>
  </conditionalFormatting>
  <conditionalFormatting sqref="R31:V31">
    <cfRule type="cellIs" dxfId="511" priority="500" stopIfTrue="1" operator="equal">
      <formula>"X"</formula>
    </cfRule>
  </conditionalFormatting>
  <conditionalFormatting sqref="R31:V31">
    <cfRule type="cellIs" dxfId="510" priority="499" stopIfTrue="1" operator="equal">
      <formula>"X"</formula>
    </cfRule>
  </conditionalFormatting>
  <conditionalFormatting sqref="R31:V31">
    <cfRule type="cellIs" dxfId="509" priority="498" stopIfTrue="1" operator="equal">
      <formula>"X"</formula>
    </cfRule>
  </conditionalFormatting>
  <conditionalFormatting sqref="R31:T31">
    <cfRule type="cellIs" dxfId="508" priority="497" stopIfTrue="1" operator="equal">
      <formula>"X"</formula>
    </cfRule>
  </conditionalFormatting>
  <conditionalFormatting sqref="R31:V31">
    <cfRule type="cellIs" dxfId="507" priority="496" stopIfTrue="1" operator="equal">
      <formula>"X"</formula>
    </cfRule>
  </conditionalFormatting>
  <conditionalFormatting sqref="R31:V31">
    <cfRule type="cellIs" dxfId="506" priority="495" stopIfTrue="1" operator="equal">
      <formula>"X"</formula>
    </cfRule>
  </conditionalFormatting>
  <conditionalFormatting sqref="W31:X31">
    <cfRule type="cellIs" dxfId="505" priority="494" stopIfTrue="1" operator="equal">
      <formula>"X"</formula>
    </cfRule>
  </conditionalFormatting>
  <conditionalFormatting sqref="W31">
    <cfRule type="cellIs" dxfId="504" priority="493" stopIfTrue="1" operator="equal">
      <formula>"X"</formula>
    </cfRule>
  </conditionalFormatting>
  <conditionalFormatting sqref="W31:X31">
    <cfRule type="cellIs" dxfId="503" priority="492" stopIfTrue="1" operator="equal">
      <formula>"X"</formula>
    </cfRule>
  </conditionalFormatting>
  <conditionalFormatting sqref="W31:X31">
    <cfRule type="cellIs" dxfId="502" priority="491" stopIfTrue="1" operator="equal">
      <formula>"X"</formula>
    </cfRule>
  </conditionalFormatting>
  <conditionalFormatting sqref="W31:X31">
    <cfRule type="cellIs" dxfId="501" priority="490" stopIfTrue="1" operator="equal">
      <formula>"X"</formula>
    </cfRule>
  </conditionalFormatting>
  <conditionalFormatting sqref="W31">
    <cfRule type="cellIs" dxfId="500" priority="489" stopIfTrue="1" operator="equal">
      <formula>"X"</formula>
    </cfRule>
  </conditionalFormatting>
  <conditionalFormatting sqref="W31:X31">
    <cfRule type="cellIs" dxfId="499" priority="488" stopIfTrue="1" operator="equal">
      <formula>"X"</formula>
    </cfRule>
  </conditionalFormatting>
  <conditionalFormatting sqref="W31:X31">
    <cfRule type="cellIs" dxfId="498" priority="487" stopIfTrue="1" operator="equal">
      <formula>"X"</formula>
    </cfRule>
  </conditionalFormatting>
  <conditionalFormatting sqref="Y31:AC31">
    <cfRule type="cellIs" dxfId="497" priority="486" stopIfTrue="1" operator="equal">
      <formula>"X"</formula>
    </cfRule>
  </conditionalFormatting>
  <conditionalFormatting sqref="Y31:AA31">
    <cfRule type="cellIs" dxfId="496" priority="485" stopIfTrue="1" operator="equal">
      <formula>"X"</formula>
    </cfRule>
  </conditionalFormatting>
  <conditionalFormatting sqref="Y31:AC31">
    <cfRule type="cellIs" dxfId="495" priority="484" stopIfTrue="1" operator="equal">
      <formula>"X"</formula>
    </cfRule>
  </conditionalFormatting>
  <conditionalFormatting sqref="Y31:AC31">
    <cfRule type="cellIs" dxfId="494" priority="483" stopIfTrue="1" operator="equal">
      <formula>"X"</formula>
    </cfRule>
  </conditionalFormatting>
  <conditionalFormatting sqref="Y31:AC31">
    <cfRule type="cellIs" dxfId="493" priority="482" stopIfTrue="1" operator="equal">
      <formula>"X"</formula>
    </cfRule>
  </conditionalFormatting>
  <conditionalFormatting sqref="Y31:AA31">
    <cfRule type="cellIs" dxfId="492" priority="481" stopIfTrue="1" operator="equal">
      <formula>"X"</formula>
    </cfRule>
  </conditionalFormatting>
  <conditionalFormatting sqref="Y31:AC31">
    <cfRule type="cellIs" dxfId="491" priority="480" stopIfTrue="1" operator="equal">
      <formula>"X"</formula>
    </cfRule>
  </conditionalFormatting>
  <conditionalFormatting sqref="Y31:AC31">
    <cfRule type="cellIs" dxfId="490" priority="479" stopIfTrue="1" operator="equal">
      <formula>"X"</formula>
    </cfRule>
  </conditionalFormatting>
  <conditionalFormatting sqref="AD31:AE31">
    <cfRule type="cellIs" dxfId="489" priority="478" stopIfTrue="1" operator="equal">
      <formula>"X"</formula>
    </cfRule>
  </conditionalFormatting>
  <conditionalFormatting sqref="AD31">
    <cfRule type="cellIs" dxfId="488" priority="477" stopIfTrue="1" operator="equal">
      <formula>"X"</formula>
    </cfRule>
  </conditionalFormatting>
  <conditionalFormatting sqref="AD31:AE31">
    <cfRule type="cellIs" dxfId="487" priority="476" stopIfTrue="1" operator="equal">
      <formula>"X"</formula>
    </cfRule>
  </conditionalFormatting>
  <conditionalFormatting sqref="AD31:AE31">
    <cfRule type="cellIs" dxfId="486" priority="475" stopIfTrue="1" operator="equal">
      <formula>"X"</formula>
    </cfRule>
  </conditionalFormatting>
  <conditionalFormatting sqref="AD31:AE31">
    <cfRule type="cellIs" dxfId="485" priority="474" stopIfTrue="1" operator="equal">
      <formula>"X"</formula>
    </cfRule>
  </conditionalFormatting>
  <conditionalFormatting sqref="AD31">
    <cfRule type="cellIs" dxfId="484" priority="473" stopIfTrue="1" operator="equal">
      <formula>"X"</formula>
    </cfRule>
  </conditionalFormatting>
  <conditionalFormatting sqref="AD31:AE31">
    <cfRule type="cellIs" dxfId="483" priority="472" stopIfTrue="1" operator="equal">
      <formula>"X"</formula>
    </cfRule>
  </conditionalFormatting>
  <conditionalFormatting sqref="AD31:AE31">
    <cfRule type="cellIs" dxfId="482" priority="471" stopIfTrue="1" operator="equal">
      <formula>"X"</formula>
    </cfRule>
  </conditionalFormatting>
  <conditionalFormatting sqref="B34:F34">
    <cfRule type="cellIs" dxfId="481" priority="470" stopIfTrue="1" operator="equal">
      <formula>"X"</formula>
    </cfRule>
  </conditionalFormatting>
  <conditionalFormatting sqref="B34:D34">
    <cfRule type="cellIs" dxfId="480" priority="469" stopIfTrue="1" operator="equal">
      <formula>"X"</formula>
    </cfRule>
  </conditionalFormatting>
  <conditionalFormatting sqref="B34:F34">
    <cfRule type="cellIs" dxfId="479" priority="468" stopIfTrue="1" operator="equal">
      <formula>"X"</formula>
    </cfRule>
  </conditionalFormatting>
  <conditionalFormatting sqref="B34:F34">
    <cfRule type="cellIs" dxfId="478" priority="467" stopIfTrue="1" operator="equal">
      <formula>"X"</formula>
    </cfRule>
  </conditionalFormatting>
  <conditionalFormatting sqref="B34:F34">
    <cfRule type="cellIs" dxfId="477" priority="466" stopIfTrue="1" operator="equal">
      <formula>"X"</formula>
    </cfRule>
  </conditionalFormatting>
  <conditionalFormatting sqref="B34:D34">
    <cfRule type="cellIs" dxfId="476" priority="465" stopIfTrue="1" operator="equal">
      <formula>"X"</formula>
    </cfRule>
  </conditionalFormatting>
  <conditionalFormatting sqref="B34:F34">
    <cfRule type="cellIs" dxfId="475" priority="464" stopIfTrue="1" operator="equal">
      <formula>"X"</formula>
    </cfRule>
  </conditionalFormatting>
  <conditionalFormatting sqref="B34:F34">
    <cfRule type="cellIs" dxfId="474" priority="463" stopIfTrue="1" operator="equal">
      <formula>"X"</formula>
    </cfRule>
  </conditionalFormatting>
  <conditionalFormatting sqref="G34:H34">
    <cfRule type="cellIs" dxfId="473" priority="462" stopIfTrue="1" operator="equal">
      <formula>"X"</formula>
    </cfRule>
  </conditionalFormatting>
  <conditionalFormatting sqref="G34">
    <cfRule type="cellIs" dxfId="472" priority="461" stopIfTrue="1" operator="equal">
      <formula>"X"</formula>
    </cfRule>
  </conditionalFormatting>
  <conditionalFormatting sqref="G34:H34">
    <cfRule type="cellIs" dxfId="471" priority="460" stopIfTrue="1" operator="equal">
      <formula>"X"</formula>
    </cfRule>
  </conditionalFormatting>
  <conditionalFormatting sqref="G34:H34">
    <cfRule type="cellIs" dxfId="470" priority="459" stopIfTrue="1" operator="equal">
      <formula>"X"</formula>
    </cfRule>
  </conditionalFormatting>
  <conditionalFormatting sqref="G34:H34">
    <cfRule type="cellIs" dxfId="469" priority="458" stopIfTrue="1" operator="equal">
      <formula>"X"</formula>
    </cfRule>
  </conditionalFormatting>
  <conditionalFormatting sqref="G34">
    <cfRule type="cellIs" dxfId="468" priority="457" stopIfTrue="1" operator="equal">
      <formula>"X"</formula>
    </cfRule>
  </conditionalFormatting>
  <conditionalFormatting sqref="G34:H34">
    <cfRule type="cellIs" dxfId="467" priority="456" stopIfTrue="1" operator="equal">
      <formula>"X"</formula>
    </cfRule>
  </conditionalFormatting>
  <conditionalFormatting sqref="G34:H34">
    <cfRule type="cellIs" dxfId="466" priority="455" stopIfTrue="1" operator="equal">
      <formula>"X"</formula>
    </cfRule>
  </conditionalFormatting>
  <conditionalFormatting sqref="E3">
    <cfRule type="cellIs" dxfId="465" priority="454" stopIfTrue="1" operator="equal">
      <formula>"X"</formula>
    </cfRule>
  </conditionalFormatting>
  <conditionalFormatting sqref="E4">
    <cfRule type="cellIs" dxfId="464" priority="453" stopIfTrue="1" operator="equal">
      <formula>"X"</formula>
    </cfRule>
  </conditionalFormatting>
  <conditionalFormatting sqref="E4">
    <cfRule type="cellIs" dxfId="463" priority="452" stopIfTrue="1" operator="equal">
      <formula>"X"</formula>
    </cfRule>
  </conditionalFormatting>
  <conditionalFormatting sqref="E4">
    <cfRule type="cellIs" dxfId="462" priority="451" stopIfTrue="1" operator="equal">
      <formula>"X"</formula>
    </cfRule>
  </conditionalFormatting>
  <conditionalFormatting sqref="E4">
    <cfRule type="cellIs" dxfId="461" priority="450" stopIfTrue="1" operator="equal">
      <formula>"X"</formula>
    </cfRule>
  </conditionalFormatting>
  <conditionalFormatting sqref="C3">
    <cfRule type="cellIs" dxfId="460" priority="449" stopIfTrue="1" operator="equal">
      <formula>"X"</formula>
    </cfRule>
  </conditionalFormatting>
  <conditionalFormatting sqref="C4">
    <cfRule type="cellIs" dxfId="459" priority="448" stopIfTrue="1" operator="equal">
      <formula>"X"</formula>
    </cfRule>
  </conditionalFormatting>
  <conditionalFormatting sqref="J3">
    <cfRule type="cellIs" dxfId="458" priority="447" stopIfTrue="1" operator="equal">
      <formula>"X"</formula>
    </cfRule>
  </conditionalFormatting>
  <conditionalFormatting sqref="J4">
    <cfRule type="cellIs" dxfId="457" priority="446" stopIfTrue="1" operator="equal">
      <formula>"X"</formula>
    </cfRule>
  </conditionalFormatting>
  <conditionalFormatting sqref="L4">
    <cfRule type="cellIs" dxfId="456" priority="445" stopIfTrue="1" operator="equal">
      <formula>"X"</formula>
    </cfRule>
  </conditionalFormatting>
  <conditionalFormatting sqref="L4">
    <cfRule type="cellIs" dxfId="455" priority="444" stopIfTrue="1" operator="equal">
      <formula>"X"</formula>
    </cfRule>
  </conditionalFormatting>
  <conditionalFormatting sqref="L4">
    <cfRule type="cellIs" dxfId="454" priority="443" stopIfTrue="1" operator="equal">
      <formula>"X"</formula>
    </cfRule>
  </conditionalFormatting>
  <conditionalFormatting sqref="L4">
    <cfRule type="cellIs" dxfId="453" priority="442" stopIfTrue="1" operator="equal">
      <formula>"X"</formula>
    </cfRule>
  </conditionalFormatting>
  <conditionalFormatting sqref="Q3">
    <cfRule type="cellIs" dxfId="452" priority="441" stopIfTrue="1" operator="equal">
      <formula>"X"</formula>
    </cfRule>
  </conditionalFormatting>
  <conditionalFormatting sqref="Q4">
    <cfRule type="cellIs" dxfId="451" priority="440" stopIfTrue="1" operator="equal">
      <formula>"X"</formula>
    </cfRule>
  </conditionalFormatting>
  <conditionalFormatting sqref="S4">
    <cfRule type="cellIs" dxfId="450" priority="439" stopIfTrue="1" operator="equal">
      <formula>"X"</formula>
    </cfRule>
  </conditionalFormatting>
  <conditionalFormatting sqref="S4">
    <cfRule type="cellIs" dxfId="449" priority="438" stopIfTrue="1" operator="equal">
      <formula>"X"</formula>
    </cfRule>
  </conditionalFormatting>
  <conditionalFormatting sqref="S4">
    <cfRule type="cellIs" dxfId="448" priority="437" stopIfTrue="1" operator="equal">
      <formula>"X"</formula>
    </cfRule>
  </conditionalFormatting>
  <conditionalFormatting sqref="S4">
    <cfRule type="cellIs" dxfId="447" priority="436" stopIfTrue="1" operator="equal">
      <formula>"X"</formula>
    </cfRule>
  </conditionalFormatting>
  <conditionalFormatting sqref="X3">
    <cfRule type="cellIs" dxfId="446" priority="435" stopIfTrue="1" operator="equal">
      <formula>"X"</formula>
    </cfRule>
  </conditionalFormatting>
  <conditionalFormatting sqref="X4">
    <cfRule type="cellIs" dxfId="445" priority="434" stopIfTrue="1" operator="equal">
      <formula>"X"</formula>
    </cfRule>
  </conditionalFormatting>
  <conditionalFormatting sqref="Z4">
    <cfRule type="cellIs" dxfId="444" priority="433" stopIfTrue="1" operator="equal">
      <formula>"X"</formula>
    </cfRule>
  </conditionalFormatting>
  <conditionalFormatting sqref="Z4">
    <cfRule type="cellIs" dxfId="443" priority="432" stopIfTrue="1" operator="equal">
      <formula>"X"</formula>
    </cfRule>
  </conditionalFormatting>
  <conditionalFormatting sqref="Z4">
    <cfRule type="cellIs" dxfId="442" priority="431" stopIfTrue="1" operator="equal">
      <formula>"X"</formula>
    </cfRule>
  </conditionalFormatting>
  <conditionalFormatting sqref="Z4">
    <cfRule type="cellIs" dxfId="441" priority="430" stopIfTrue="1" operator="equal">
      <formula>"X"</formula>
    </cfRule>
  </conditionalFormatting>
  <conditionalFormatting sqref="AE3">
    <cfRule type="cellIs" dxfId="440" priority="429" stopIfTrue="1" operator="equal">
      <formula>"X"</formula>
    </cfRule>
  </conditionalFormatting>
  <conditionalFormatting sqref="AE4">
    <cfRule type="cellIs" dxfId="439" priority="428" stopIfTrue="1" operator="equal">
      <formula>"X"</formula>
    </cfRule>
  </conditionalFormatting>
  <conditionalFormatting sqref="C7">
    <cfRule type="cellIs" dxfId="438" priority="427" stopIfTrue="1" operator="equal">
      <formula>"X"</formula>
    </cfRule>
  </conditionalFormatting>
  <conditionalFormatting sqref="C7">
    <cfRule type="cellIs" dxfId="437" priority="426" stopIfTrue="1" operator="equal">
      <formula>"X"</formula>
    </cfRule>
  </conditionalFormatting>
  <conditionalFormatting sqref="C7">
    <cfRule type="cellIs" dxfId="436" priority="425" stopIfTrue="1" operator="equal">
      <formula>"X"</formula>
    </cfRule>
  </conditionalFormatting>
  <conditionalFormatting sqref="C7">
    <cfRule type="cellIs" dxfId="435" priority="424" stopIfTrue="1" operator="equal">
      <formula>"X"</formula>
    </cfRule>
  </conditionalFormatting>
  <conditionalFormatting sqref="H7">
    <cfRule type="cellIs" dxfId="434" priority="423" stopIfTrue="1" operator="equal">
      <formula>"X"</formula>
    </cfRule>
  </conditionalFormatting>
  <conditionalFormatting sqref="O7">
    <cfRule type="cellIs" dxfId="433" priority="422" stopIfTrue="1" operator="equal">
      <formula>"X"</formula>
    </cfRule>
  </conditionalFormatting>
  <conditionalFormatting sqref="Q7">
    <cfRule type="cellIs" dxfId="432" priority="421" stopIfTrue="1" operator="equal">
      <formula>"X"</formula>
    </cfRule>
  </conditionalFormatting>
  <conditionalFormatting sqref="Q7">
    <cfRule type="cellIs" dxfId="431" priority="420" stopIfTrue="1" operator="equal">
      <formula>"X"</formula>
    </cfRule>
  </conditionalFormatting>
  <conditionalFormatting sqref="Q7">
    <cfRule type="cellIs" dxfId="430" priority="419" stopIfTrue="1" operator="equal">
      <formula>"X"</formula>
    </cfRule>
  </conditionalFormatting>
  <conditionalFormatting sqref="Q7">
    <cfRule type="cellIs" dxfId="429" priority="418" stopIfTrue="1" operator="equal">
      <formula>"X"</formula>
    </cfRule>
  </conditionalFormatting>
  <conditionalFormatting sqref="V7">
    <cfRule type="cellIs" dxfId="428" priority="417" stopIfTrue="1" operator="equal">
      <formula>"X"</formula>
    </cfRule>
  </conditionalFormatting>
  <conditionalFormatting sqref="G10">
    <cfRule type="cellIs" dxfId="427" priority="416" stopIfTrue="1" operator="equal">
      <formula>"X"</formula>
    </cfRule>
  </conditionalFormatting>
  <conditionalFormatting sqref="G10">
    <cfRule type="cellIs" dxfId="426" priority="415" stopIfTrue="1" operator="equal">
      <formula>"X"</formula>
    </cfRule>
  </conditionalFormatting>
  <conditionalFormatting sqref="G10">
    <cfRule type="cellIs" dxfId="425" priority="414" stopIfTrue="1" operator="equal">
      <formula>"X"</formula>
    </cfRule>
  </conditionalFormatting>
  <conditionalFormatting sqref="G10">
    <cfRule type="cellIs" dxfId="424" priority="413" stopIfTrue="1" operator="equal">
      <formula>"X"</formula>
    </cfRule>
  </conditionalFormatting>
  <conditionalFormatting sqref="L10">
    <cfRule type="cellIs" dxfId="423" priority="412" stopIfTrue="1" operator="equal">
      <formula>"X"</formula>
    </cfRule>
  </conditionalFormatting>
  <conditionalFormatting sqref="L10">
    <cfRule type="cellIs" dxfId="422" priority="411" stopIfTrue="1" operator="equal">
      <formula>"X"</formula>
    </cfRule>
  </conditionalFormatting>
  <conditionalFormatting sqref="N10">
    <cfRule type="cellIs" dxfId="421" priority="410" stopIfTrue="1" operator="equal">
      <formula>"X"</formula>
    </cfRule>
  </conditionalFormatting>
  <conditionalFormatting sqref="N10">
    <cfRule type="cellIs" dxfId="420" priority="409" stopIfTrue="1" operator="equal">
      <formula>"X"</formula>
    </cfRule>
  </conditionalFormatting>
  <conditionalFormatting sqref="N10">
    <cfRule type="cellIs" dxfId="419" priority="408" stopIfTrue="1" operator="equal">
      <formula>"X"</formula>
    </cfRule>
  </conditionalFormatting>
  <conditionalFormatting sqref="N10">
    <cfRule type="cellIs" dxfId="418" priority="407" stopIfTrue="1" operator="equal">
      <formula>"X"</formula>
    </cfRule>
  </conditionalFormatting>
  <conditionalFormatting sqref="N10">
    <cfRule type="cellIs" dxfId="417" priority="406" stopIfTrue="1" operator="equal">
      <formula>"X"</formula>
    </cfRule>
  </conditionalFormatting>
  <conditionalFormatting sqref="N10">
    <cfRule type="cellIs" dxfId="416" priority="405" stopIfTrue="1" operator="equal">
      <formula>"X"</formula>
    </cfRule>
  </conditionalFormatting>
  <conditionalFormatting sqref="S10">
    <cfRule type="cellIs" dxfId="415" priority="404" stopIfTrue="1" operator="equal">
      <formula>"X"</formula>
    </cfRule>
  </conditionalFormatting>
  <conditionalFormatting sqref="U10">
    <cfRule type="cellIs" dxfId="414" priority="403" stopIfTrue="1" operator="equal">
      <formula>"X"</formula>
    </cfRule>
  </conditionalFormatting>
  <conditionalFormatting sqref="U10">
    <cfRule type="cellIs" dxfId="413" priority="402" stopIfTrue="1" operator="equal">
      <formula>"X"</formula>
    </cfRule>
  </conditionalFormatting>
  <conditionalFormatting sqref="U10">
    <cfRule type="cellIs" dxfId="412" priority="401" stopIfTrue="1" operator="equal">
      <formula>"X"</formula>
    </cfRule>
  </conditionalFormatting>
  <conditionalFormatting sqref="U10">
    <cfRule type="cellIs" dxfId="411" priority="400" stopIfTrue="1" operator="equal">
      <formula>"X"</formula>
    </cfRule>
  </conditionalFormatting>
  <conditionalFormatting sqref="U10">
    <cfRule type="cellIs" dxfId="410" priority="399" stopIfTrue="1" operator="equal">
      <formula>"X"</formula>
    </cfRule>
  </conditionalFormatting>
  <conditionalFormatting sqref="U10">
    <cfRule type="cellIs" dxfId="409" priority="398" stopIfTrue="1" operator="equal">
      <formula>"X"</formula>
    </cfRule>
  </conditionalFormatting>
  <conditionalFormatting sqref="Z10">
    <cfRule type="cellIs" dxfId="408" priority="397" stopIfTrue="1" operator="equal">
      <formula>"X"</formula>
    </cfRule>
  </conditionalFormatting>
  <conditionalFormatting sqref="AB10">
    <cfRule type="cellIs" dxfId="407" priority="396" stopIfTrue="1" operator="equal">
      <formula>"X"</formula>
    </cfRule>
  </conditionalFormatting>
  <conditionalFormatting sqref="AB10">
    <cfRule type="cellIs" dxfId="406" priority="395" stopIfTrue="1" operator="equal">
      <formula>"X"</formula>
    </cfRule>
  </conditionalFormatting>
  <conditionalFormatting sqref="AB10">
    <cfRule type="cellIs" dxfId="405" priority="394" stopIfTrue="1" operator="equal">
      <formula>"X"</formula>
    </cfRule>
  </conditionalFormatting>
  <conditionalFormatting sqref="AB10">
    <cfRule type="cellIs" dxfId="404" priority="393" stopIfTrue="1" operator="equal">
      <formula>"X"</formula>
    </cfRule>
  </conditionalFormatting>
  <conditionalFormatting sqref="AB10">
    <cfRule type="cellIs" dxfId="403" priority="392" stopIfTrue="1" operator="equal">
      <formula>"X"</formula>
    </cfRule>
  </conditionalFormatting>
  <conditionalFormatting sqref="AB10">
    <cfRule type="cellIs" dxfId="402" priority="391" stopIfTrue="1" operator="equal">
      <formula>"X"</formula>
    </cfRule>
  </conditionalFormatting>
  <conditionalFormatting sqref="AE10">
    <cfRule type="cellIs" dxfId="401" priority="390" stopIfTrue="1" operator="equal">
      <formula>"X"</formula>
    </cfRule>
  </conditionalFormatting>
  <conditionalFormatting sqref="AE10">
    <cfRule type="cellIs" dxfId="400" priority="389" stopIfTrue="1" operator="equal">
      <formula>"X"</formula>
    </cfRule>
  </conditionalFormatting>
  <conditionalFormatting sqref="AE10">
    <cfRule type="cellIs" dxfId="399" priority="388" stopIfTrue="1" operator="equal">
      <formula>"X"</formula>
    </cfRule>
  </conditionalFormatting>
  <conditionalFormatting sqref="AE10">
    <cfRule type="cellIs" dxfId="398" priority="387" stopIfTrue="1" operator="equal">
      <formula>"X"</formula>
    </cfRule>
  </conditionalFormatting>
  <conditionalFormatting sqref="AE10">
    <cfRule type="cellIs" dxfId="397" priority="386" stopIfTrue="1" operator="equal">
      <formula>"X"</formula>
    </cfRule>
  </conditionalFormatting>
  <conditionalFormatting sqref="C13">
    <cfRule type="cellIs" dxfId="396" priority="385" stopIfTrue="1" operator="equal">
      <formula>"X"</formula>
    </cfRule>
  </conditionalFormatting>
  <conditionalFormatting sqref="E13">
    <cfRule type="cellIs" dxfId="395" priority="384" stopIfTrue="1" operator="equal">
      <formula>"X"</formula>
    </cfRule>
  </conditionalFormatting>
  <conditionalFormatting sqref="E13">
    <cfRule type="cellIs" dxfId="394" priority="383" stopIfTrue="1" operator="equal">
      <formula>"X"</formula>
    </cfRule>
  </conditionalFormatting>
  <conditionalFormatting sqref="E13">
    <cfRule type="cellIs" dxfId="393" priority="382" stopIfTrue="1" operator="equal">
      <formula>"X"</formula>
    </cfRule>
  </conditionalFormatting>
  <conditionalFormatting sqref="E13">
    <cfRule type="cellIs" dxfId="392" priority="381" stopIfTrue="1" operator="equal">
      <formula>"X"</formula>
    </cfRule>
  </conditionalFormatting>
  <conditionalFormatting sqref="E13">
    <cfRule type="cellIs" dxfId="391" priority="380" stopIfTrue="1" operator="equal">
      <formula>"X"</formula>
    </cfRule>
  </conditionalFormatting>
  <conditionalFormatting sqref="E13">
    <cfRule type="cellIs" dxfId="390" priority="379" stopIfTrue="1" operator="equal">
      <formula>"X"</formula>
    </cfRule>
  </conditionalFormatting>
  <conditionalFormatting sqref="J13">
    <cfRule type="cellIs" dxfId="389" priority="378" stopIfTrue="1" operator="equal">
      <formula>"X"</formula>
    </cfRule>
  </conditionalFormatting>
  <conditionalFormatting sqref="L13">
    <cfRule type="cellIs" dxfId="388" priority="377" stopIfTrue="1" operator="equal">
      <formula>"X"</formula>
    </cfRule>
  </conditionalFormatting>
  <conditionalFormatting sqref="L13">
    <cfRule type="cellIs" dxfId="387" priority="376" stopIfTrue="1" operator="equal">
      <formula>"X"</formula>
    </cfRule>
  </conditionalFormatting>
  <conditionalFormatting sqref="L13">
    <cfRule type="cellIs" dxfId="386" priority="375" stopIfTrue="1" operator="equal">
      <formula>"X"</formula>
    </cfRule>
  </conditionalFormatting>
  <conditionalFormatting sqref="L13">
    <cfRule type="cellIs" dxfId="385" priority="374" stopIfTrue="1" operator="equal">
      <formula>"X"</formula>
    </cfRule>
  </conditionalFormatting>
  <conditionalFormatting sqref="L13">
    <cfRule type="cellIs" dxfId="384" priority="373" stopIfTrue="1" operator="equal">
      <formula>"X"</formula>
    </cfRule>
  </conditionalFormatting>
  <conditionalFormatting sqref="L13">
    <cfRule type="cellIs" dxfId="383" priority="372" stopIfTrue="1" operator="equal">
      <formula>"X"</formula>
    </cfRule>
  </conditionalFormatting>
  <conditionalFormatting sqref="Q13:R13">
    <cfRule type="cellIs" dxfId="382" priority="371" stopIfTrue="1" operator="equal">
      <formula>"X"</formula>
    </cfRule>
  </conditionalFormatting>
  <conditionalFormatting sqref="S13">
    <cfRule type="cellIs" dxfId="381" priority="370" stopIfTrue="1" operator="equal">
      <formula>"X"</formula>
    </cfRule>
  </conditionalFormatting>
  <conditionalFormatting sqref="S13">
    <cfRule type="cellIs" dxfId="380" priority="369" stopIfTrue="1" operator="equal">
      <formula>"X"</formula>
    </cfRule>
  </conditionalFormatting>
  <conditionalFormatting sqref="S13">
    <cfRule type="cellIs" dxfId="379" priority="368" stopIfTrue="1" operator="equal">
      <formula>"X"</formula>
    </cfRule>
  </conditionalFormatting>
  <conditionalFormatting sqref="S13">
    <cfRule type="cellIs" dxfId="378" priority="367" stopIfTrue="1" operator="equal">
      <formula>"X"</formula>
    </cfRule>
  </conditionalFormatting>
  <conditionalFormatting sqref="S13">
    <cfRule type="cellIs" dxfId="377" priority="366" stopIfTrue="1" operator="equal">
      <formula>"X"</formula>
    </cfRule>
  </conditionalFormatting>
  <conditionalFormatting sqref="T13:W13">
    <cfRule type="cellIs" dxfId="376" priority="365" stopIfTrue="1" operator="equal">
      <formula>"X"</formula>
    </cfRule>
  </conditionalFormatting>
  <conditionalFormatting sqref="T13:W13">
    <cfRule type="cellIs" dxfId="375" priority="364" stopIfTrue="1" operator="equal">
      <formula>"X"</formula>
    </cfRule>
  </conditionalFormatting>
  <conditionalFormatting sqref="T13:W13">
    <cfRule type="cellIs" dxfId="374" priority="363" stopIfTrue="1" operator="equal">
      <formula>"X"</formula>
    </cfRule>
  </conditionalFormatting>
  <conditionalFormatting sqref="T13:W13">
    <cfRule type="cellIs" dxfId="373" priority="362" stopIfTrue="1" operator="equal">
      <formula>"X"</formula>
    </cfRule>
  </conditionalFormatting>
  <conditionalFormatting sqref="T13:W13">
    <cfRule type="cellIs" dxfId="372" priority="361" stopIfTrue="1" operator="equal">
      <formula>"X"</formula>
    </cfRule>
  </conditionalFormatting>
  <conditionalFormatting sqref="S13:T13">
    <cfRule type="cellIs" dxfId="371" priority="360" stopIfTrue="1" operator="equal">
      <formula>"X"</formula>
    </cfRule>
  </conditionalFormatting>
  <conditionalFormatting sqref="S13:T13">
    <cfRule type="cellIs" dxfId="370" priority="359" stopIfTrue="1" operator="equal">
      <formula>"X"</formula>
    </cfRule>
  </conditionalFormatting>
  <conditionalFormatting sqref="S13:T13">
    <cfRule type="cellIs" dxfId="369" priority="358" stopIfTrue="1" operator="equal">
      <formula>"X"</formula>
    </cfRule>
  </conditionalFormatting>
  <conditionalFormatting sqref="S13:T13">
    <cfRule type="cellIs" dxfId="368" priority="357" stopIfTrue="1" operator="equal">
      <formula>"X"</formula>
    </cfRule>
  </conditionalFormatting>
  <conditionalFormatting sqref="S13:T13">
    <cfRule type="cellIs" dxfId="367" priority="356" stopIfTrue="1" operator="equal">
      <formula>"X"</formula>
    </cfRule>
  </conditionalFormatting>
  <conditionalFormatting sqref="V13:W13">
    <cfRule type="cellIs" dxfId="366" priority="355" stopIfTrue="1" operator="equal">
      <formula>"X"</formula>
    </cfRule>
  </conditionalFormatting>
  <conditionalFormatting sqref="V13:W13">
    <cfRule type="cellIs" dxfId="365" priority="354" stopIfTrue="1" operator="equal">
      <formula>"X"</formula>
    </cfRule>
  </conditionalFormatting>
  <conditionalFormatting sqref="V13:W13">
    <cfRule type="cellIs" dxfId="364" priority="353" stopIfTrue="1" operator="equal">
      <formula>"X"</formula>
    </cfRule>
  </conditionalFormatting>
  <conditionalFormatting sqref="V13:W13">
    <cfRule type="cellIs" dxfId="363" priority="352" stopIfTrue="1" operator="equal">
      <formula>"X"</formula>
    </cfRule>
  </conditionalFormatting>
  <conditionalFormatting sqref="V13:W13">
    <cfRule type="cellIs" dxfId="362" priority="351" stopIfTrue="1" operator="equal">
      <formula>"X"</formula>
    </cfRule>
  </conditionalFormatting>
  <conditionalFormatting sqref="D16">
    <cfRule type="cellIs" dxfId="361" priority="350" stopIfTrue="1" operator="equal">
      <formula>"X"</formula>
    </cfRule>
  </conditionalFormatting>
  <conditionalFormatting sqref="G15:H15">
    <cfRule type="cellIs" dxfId="360" priority="349" stopIfTrue="1" operator="equal">
      <formula>"X"</formula>
    </cfRule>
  </conditionalFormatting>
  <conditionalFormatting sqref="G16:H16">
    <cfRule type="cellIs" dxfId="359" priority="348" stopIfTrue="1" operator="equal">
      <formula>"X"</formula>
    </cfRule>
  </conditionalFormatting>
  <conditionalFormatting sqref="I16">
    <cfRule type="cellIs" dxfId="358" priority="347" stopIfTrue="1" operator="equal">
      <formula>"X"</formula>
    </cfRule>
  </conditionalFormatting>
  <conditionalFormatting sqref="I16">
    <cfRule type="cellIs" dxfId="357" priority="346" stopIfTrue="1" operator="equal">
      <formula>"X"</formula>
    </cfRule>
  </conditionalFormatting>
  <conditionalFormatting sqref="I16">
    <cfRule type="cellIs" dxfId="356" priority="345" stopIfTrue="1" operator="equal">
      <formula>"X"</formula>
    </cfRule>
  </conditionalFormatting>
  <conditionalFormatting sqref="I16">
    <cfRule type="cellIs" dxfId="355" priority="344" stopIfTrue="1" operator="equal">
      <formula>"X"</formula>
    </cfRule>
  </conditionalFormatting>
  <conditionalFormatting sqref="I16">
    <cfRule type="cellIs" dxfId="354" priority="343" stopIfTrue="1" operator="equal">
      <formula>"X"</formula>
    </cfRule>
  </conditionalFormatting>
  <conditionalFormatting sqref="I16">
    <cfRule type="cellIs" dxfId="353" priority="342" stopIfTrue="1" operator="equal">
      <formula>"X"</formula>
    </cfRule>
  </conditionalFormatting>
  <conditionalFormatting sqref="I16">
    <cfRule type="cellIs" dxfId="352" priority="341" stopIfTrue="1" operator="equal">
      <formula>"X"</formula>
    </cfRule>
  </conditionalFormatting>
  <conditionalFormatting sqref="E16:F16">
    <cfRule type="cellIs" dxfId="351" priority="340" stopIfTrue="1" operator="equal">
      <formula>"X"</formula>
    </cfRule>
  </conditionalFormatting>
  <conditionalFormatting sqref="N16">
    <cfRule type="cellIs" dxfId="350" priority="339" stopIfTrue="1" operator="equal">
      <formula>"X"</formula>
    </cfRule>
  </conditionalFormatting>
  <conditionalFormatting sqref="P16">
    <cfRule type="cellIs" dxfId="349" priority="338" stopIfTrue="1" operator="equal">
      <formula>"X"</formula>
    </cfRule>
  </conditionalFormatting>
  <conditionalFormatting sqref="P16">
    <cfRule type="cellIs" dxfId="348" priority="337" stopIfTrue="1" operator="equal">
      <formula>"X"</formula>
    </cfRule>
  </conditionalFormatting>
  <conditionalFormatting sqref="P16">
    <cfRule type="cellIs" dxfId="347" priority="336" stopIfTrue="1" operator="equal">
      <formula>"X"</formula>
    </cfRule>
  </conditionalFormatting>
  <conditionalFormatting sqref="P16">
    <cfRule type="cellIs" dxfId="346" priority="335" stopIfTrue="1" operator="equal">
      <formula>"X"</formula>
    </cfRule>
  </conditionalFormatting>
  <conditionalFormatting sqref="P16">
    <cfRule type="cellIs" dxfId="345" priority="334" stopIfTrue="1" operator="equal">
      <formula>"X"</formula>
    </cfRule>
  </conditionalFormatting>
  <conditionalFormatting sqref="P16">
    <cfRule type="cellIs" dxfId="344" priority="333" stopIfTrue="1" operator="equal">
      <formula>"X"</formula>
    </cfRule>
  </conditionalFormatting>
  <conditionalFormatting sqref="P16">
    <cfRule type="cellIs" dxfId="343" priority="332" stopIfTrue="1" operator="equal">
      <formula>"X"</formula>
    </cfRule>
  </conditionalFormatting>
  <conditionalFormatting sqref="U16">
    <cfRule type="cellIs" dxfId="342" priority="331" stopIfTrue="1" operator="equal">
      <formula>"X"</formula>
    </cfRule>
  </conditionalFormatting>
  <conditionalFormatting sqref="W16">
    <cfRule type="cellIs" dxfId="341" priority="330" stopIfTrue="1" operator="equal">
      <formula>"X"</formula>
    </cfRule>
  </conditionalFormatting>
  <conditionalFormatting sqref="W16">
    <cfRule type="cellIs" dxfId="340" priority="329" stopIfTrue="1" operator="equal">
      <formula>"X"</formula>
    </cfRule>
  </conditionalFormatting>
  <conditionalFormatting sqref="W16">
    <cfRule type="cellIs" dxfId="339" priority="328" stopIfTrue="1" operator="equal">
      <formula>"X"</formula>
    </cfRule>
  </conditionalFormatting>
  <conditionalFormatting sqref="W16">
    <cfRule type="cellIs" dxfId="338" priority="327" stopIfTrue="1" operator="equal">
      <formula>"X"</formula>
    </cfRule>
  </conditionalFormatting>
  <conditionalFormatting sqref="W16">
    <cfRule type="cellIs" dxfId="337" priority="326" stopIfTrue="1" operator="equal">
      <formula>"X"</formula>
    </cfRule>
  </conditionalFormatting>
  <conditionalFormatting sqref="W16">
    <cfRule type="cellIs" dxfId="336" priority="325" stopIfTrue="1" operator="equal">
      <formula>"X"</formula>
    </cfRule>
  </conditionalFormatting>
  <conditionalFormatting sqref="W16">
    <cfRule type="cellIs" dxfId="335" priority="324" stopIfTrue="1" operator="equal">
      <formula>"X"</formula>
    </cfRule>
  </conditionalFormatting>
  <conditionalFormatting sqref="AB16">
    <cfRule type="cellIs" dxfId="334" priority="323" stopIfTrue="1" operator="equal">
      <formula>"X"</formula>
    </cfRule>
  </conditionalFormatting>
  <conditionalFormatting sqref="AD16">
    <cfRule type="cellIs" dxfId="333" priority="322" stopIfTrue="1" operator="equal">
      <formula>"X"</formula>
    </cfRule>
  </conditionalFormatting>
  <conditionalFormatting sqref="AD16">
    <cfRule type="cellIs" dxfId="332" priority="321" stopIfTrue="1" operator="equal">
      <formula>"X"</formula>
    </cfRule>
  </conditionalFormatting>
  <conditionalFormatting sqref="AD16">
    <cfRule type="cellIs" dxfId="331" priority="320" stopIfTrue="1" operator="equal">
      <formula>"X"</formula>
    </cfRule>
  </conditionalFormatting>
  <conditionalFormatting sqref="AD16">
    <cfRule type="cellIs" dxfId="330" priority="319" stopIfTrue="1" operator="equal">
      <formula>"X"</formula>
    </cfRule>
  </conditionalFormatting>
  <conditionalFormatting sqref="AD16">
    <cfRule type="cellIs" dxfId="329" priority="318" stopIfTrue="1" operator="equal">
      <formula>"X"</formula>
    </cfRule>
  </conditionalFormatting>
  <conditionalFormatting sqref="AD16">
    <cfRule type="cellIs" dxfId="328" priority="317" stopIfTrue="1" operator="equal">
      <formula>"X"</formula>
    </cfRule>
  </conditionalFormatting>
  <conditionalFormatting sqref="AD16">
    <cfRule type="cellIs" dxfId="327" priority="316" stopIfTrue="1" operator="equal">
      <formula>"X"</formula>
    </cfRule>
  </conditionalFormatting>
  <conditionalFormatting sqref="E19:F19">
    <cfRule type="cellIs" dxfId="326" priority="315" stopIfTrue="1" operator="equal">
      <formula>"X"</formula>
    </cfRule>
  </conditionalFormatting>
  <conditionalFormatting sqref="E19:F19">
    <cfRule type="cellIs" dxfId="325" priority="314" stopIfTrue="1" operator="equal">
      <formula>"X"</formula>
    </cfRule>
  </conditionalFormatting>
  <conditionalFormatting sqref="E19:F19">
    <cfRule type="cellIs" dxfId="324" priority="313" stopIfTrue="1" operator="equal">
      <formula>"X"</formula>
    </cfRule>
  </conditionalFormatting>
  <conditionalFormatting sqref="E19:F19">
    <cfRule type="cellIs" dxfId="323" priority="312" stopIfTrue="1" operator="equal">
      <formula>"X"</formula>
    </cfRule>
  </conditionalFormatting>
  <conditionalFormatting sqref="E19:F19">
    <cfRule type="cellIs" dxfId="322" priority="311" stopIfTrue="1" operator="equal">
      <formula>"X"</formula>
    </cfRule>
  </conditionalFormatting>
  <conditionalFormatting sqref="E19:F19">
    <cfRule type="cellIs" dxfId="321" priority="310" stopIfTrue="1" operator="equal">
      <formula>"X"</formula>
    </cfRule>
  </conditionalFormatting>
  <conditionalFormatting sqref="L19">
    <cfRule type="cellIs" dxfId="320" priority="309" stopIfTrue="1" operator="equal">
      <formula>"X"</formula>
    </cfRule>
  </conditionalFormatting>
  <conditionalFormatting sqref="L19:M19">
    <cfRule type="cellIs" dxfId="319" priority="308" stopIfTrue="1" operator="equal">
      <formula>"X"</formula>
    </cfRule>
  </conditionalFormatting>
  <conditionalFormatting sqref="L19:M19">
    <cfRule type="cellIs" dxfId="318" priority="307" stopIfTrue="1" operator="equal">
      <formula>"X"</formula>
    </cfRule>
  </conditionalFormatting>
  <conditionalFormatting sqref="L19:M19">
    <cfRule type="cellIs" dxfId="317" priority="306" stopIfTrue="1" operator="equal">
      <formula>"X"</formula>
    </cfRule>
  </conditionalFormatting>
  <conditionalFormatting sqref="L19:M19">
    <cfRule type="cellIs" dxfId="316" priority="305" stopIfTrue="1" operator="equal">
      <formula>"X"</formula>
    </cfRule>
  </conditionalFormatting>
  <conditionalFormatting sqref="L19:M19">
    <cfRule type="cellIs" dxfId="315" priority="304" stopIfTrue="1" operator="equal">
      <formula>"X"</formula>
    </cfRule>
  </conditionalFormatting>
  <conditionalFormatting sqref="L19:M19">
    <cfRule type="cellIs" dxfId="314" priority="303" stopIfTrue="1" operator="equal">
      <formula>"X"</formula>
    </cfRule>
  </conditionalFormatting>
  <conditionalFormatting sqref="T19">
    <cfRule type="cellIs" dxfId="313" priority="302" stopIfTrue="1" operator="equal">
      <formula>"X"</formula>
    </cfRule>
  </conditionalFormatting>
  <conditionalFormatting sqref="T19">
    <cfRule type="cellIs" dxfId="312" priority="301" stopIfTrue="1" operator="equal">
      <formula>"X"</formula>
    </cfRule>
  </conditionalFormatting>
  <conditionalFormatting sqref="T19">
    <cfRule type="cellIs" dxfId="311" priority="300" stopIfTrue="1" operator="equal">
      <formula>"X"</formula>
    </cfRule>
  </conditionalFormatting>
  <conditionalFormatting sqref="T19">
    <cfRule type="cellIs" dxfId="310" priority="299" stopIfTrue="1" operator="equal">
      <formula>"X"</formula>
    </cfRule>
  </conditionalFormatting>
  <conditionalFormatting sqref="T19">
    <cfRule type="cellIs" dxfId="309" priority="298" stopIfTrue="1" operator="equal">
      <formula>"X"</formula>
    </cfRule>
  </conditionalFormatting>
  <conditionalFormatting sqref="T19">
    <cfRule type="cellIs" dxfId="308" priority="297" stopIfTrue="1" operator="equal">
      <formula>"X"</formula>
    </cfRule>
  </conditionalFormatting>
  <conditionalFormatting sqref="T19">
    <cfRule type="cellIs" dxfId="307" priority="296" stopIfTrue="1" operator="equal">
      <formula>"X"</formula>
    </cfRule>
  </conditionalFormatting>
  <conditionalFormatting sqref="T19">
    <cfRule type="cellIs" dxfId="306" priority="295" stopIfTrue="1" operator="equal">
      <formula>"X"</formula>
    </cfRule>
  </conditionalFormatting>
  <conditionalFormatting sqref="T19:AC19">
    <cfRule type="cellIs" dxfId="305" priority="294" stopIfTrue="1" operator="equal">
      <formula>"X"</formula>
    </cfRule>
  </conditionalFormatting>
  <conditionalFormatting sqref="D19">
    <cfRule type="cellIs" dxfId="304" priority="293" stopIfTrue="1" operator="equal">
      <formula>"X"</formula>
    </cfRule>
  </conditionalFormatting>
  <conditionalFormatting sqref="D19">
    <cfRule type="cellIs" dxfId="303" priority="292" stopIfTrue="1" operator="equal">
      <formula>"X"</formula>
    </cfRule>
  </conditionalFormatting>
  <conditionalFormatting sqref="D19">
    <cfRule type="cellIs" dxfId="302" priority="291" stopIfTrue="1" operator="equal">
      <formula>"X"</formula>
    </cfRule>
  </conditionalFormatting>
  <conditionalFormatting sqref="D19">
    <cfRule type="cellIs" dxfId="301" priority="290" stopIfTrue="1" operator="equal">
      <formula>"X"</formula>
    </cfRule>
  </conditionalFormatting>
  <conditionalFormatting sqref="D19">
    <cfRule type="cellIs" dxfId="300" priority="289" stopIfTrue="1" operator="equal">
      <formula>"X"</formula>
    </cfRule>
  </conditionalFormatting>
  <conditionalFormatting sqref="D19">
    <cfRule type="cellIs" dxfId="299" priority="288" stopIfTrue="1" operator="equal">
      <formula>"X"</formula>
    </cfRule>
  </conditionalFormatting>
  <conditionalFormatting sqref="D19">
    <cfRule type="cellIs" dxfId="298" priority="287" stopIfTrue="1" operator="equal">
      <formula>"X"</formula>
    </cfRule>
  </conditionalFormatting>
  <conditionalFormatting sqref="F19:G19">
    <cfRule type="cellIs" dxfId="297" priority="286" stopIfTrue="1" operator="equal">
      <formula>"X"</formula>
    </cfRule>
  </conditionalFormatting>
  <conditionalFormatting sqref="F19:G19">
    <cfRule type="cellIs" dxfId="296" priority="285" stopIfTrue="1" operator="equal">
      <formula>"X"</formula>
    </cfRule>
  </conditionalFormatting>
  <conditionalFormatting sqref="F19:G19">
    <cfRule type="cellIs" dxfId="295" priority="284" stopIfTrue="1" operator="equal">
      <formula>"X"</formula>
    </cfRule>
  </conditionalFormatting>
  <conditionalFormatting sqref="F19:G19">
    <cfRule type="cellIs" dxfId="294" priority="283" stopIfTrue="1" operator="equal">
      <formula>"X"</formula>
    </cfRule>
  </conditionalFormatting>
  <conditionalFormatting sqref="F19:G19">
    <cfRule type="cellIs" dxfId="293" priority="282" stopIfTrue="1" operator="equal">
      <formula>"X"</formula>
    </cfRule>
  </conditionalFormatting>
  <conditionalFormatting sqref="F19:G19">
    <cfRule type="cellIs" dxfId="292" priority="281" stopIfTrue="1" operator="equal">
      <formula>"X"</formula>
    </cfRule>
  </conditionalFormatting>
  <conditionalFormatting sqref="I19:J19">
    <cfRule type="cellIs" dxfId="291" priority="280" stopIfTrue="1" operator="equal">
      <formula>"X"</formula>
    </cfRule>
  </conditionalFormatting>
  <conditionalFormatting sqref="I19:J19">
    <cfRule type="cellIs" dxfId="290" priority="279" stopIfTrue="1" operator="equal">
      <formula>"X"</formula>
    </cfRule>
  </conditionalFormatting>
  <conditionalFormatting sqref="I19:J19">
    <cfRule type="cellIs" dxfId="289" priority="278" stopIfTrue="1" operator="equal">
      <formula>"X"</formula>
    </cfRule>
  </conditionalFormatting>
  <conditionalFormatting sqref="I19:J19">
    <cfRule type="cellIs" dxfId="288" priority="277" stopIfTrue="1" operator="equal">
      <formula>"X"</formula>
    </cfRule>
  </conditionalFormatting>
  <conditionalFormatting sqref="I19:J19">
    <cfRule type="cellIs" dxfId="287" priority="276" stopIfTrue="1" operator="equal">
      <formula>"X"</formula>
    </cfRule>
  </conditionalFormatting>
  <conditionalFormatting sqref="I19:J19">
    <cfRule type="cellIs" dxfId="286" priority="275" stopIfTrue="1" operator="equal">
      <formula>"X"</formula>
    </cfRule>
  </conditionalFormatting>
  <conditionalFormatting sqref="K19">
    <cfRule type="cellIs" dxfId="285" priority="274" stopIfTrue="1" operator="equal">
      <formula>"X"</formula>
    </cfRule>
  </conditionalFormatting>
  <conditionalFormatting sqref="K19">
    <cfRule type="cellIs" dxfId="284" priority="273" stopIfTrue="1" operator="equal">
      <formula>"X"</formula>
    </cfRule>
  </conditionalFormatting>
  <conditionalFormatting sqref="K19">
    <cfRule type="cellIs" dxfId="283" priority="272" stopIfTrue="1" operator="equal">
      <formula>"X"</formula>
    </cfRule>
  </conditionalFormatting>
  <conditionalFormatting sqref="K19">
    <cfRule type="cellIs" dxfId="282" priority="271" stopIfTrue="1" operator="equal">
      <formula>"X"</formula>
    </cfRule>
  </conditionalFormatting>
  <conditionalFormatting sqref="K19">
    <cfRule type="cellIs" dxfId="281" priority="270" stopIfTrue="1" operator="equal">
      <formula>"X"</formula>
    </cfRule>
  </conditionalFormatting>
  <conditionalFormatting sqref="K19">
    <cfRule type="cellIs" dxfId="280" priority="269" stopIfTrue="1" operator="equal">
      <formula>"X"</formula>
    </cfRule>
  </conditionalFormatting>
  <conditionalFormatting sqref="K19">
    <cfRule type="cellIs" dxfId="279" priority="268" stopIfTrue="1" operator="equal">
      <formula>"X"</formula>
    </cfRule>
  </conditionalFormatting>
  <conditionalFormatting sqref="M19:N19">
    <cfRule type="cellIs" dxfId="278" priority="267" stopIfTrue="1" operator="equal">
      <formula>"X"</formula>
    </cfRule>
  </conditionalFormatting>
  <conditionalFormatting sqref="M19:N19">
    <cfRule type="cellIs" dxfId="277" priority="266" stopIfTrue="1" operator="equal">
      <formula>"X"</formula>
    </cfRule>
  </conditionalFormatting>
  <conditionalFormatting sqref="M19:N19">
    <cfRule type="cellIs" dxfId="276" priority="265" stopIfTrue="1" operator="equal">
      <formula>"X"</formula>
    </cfRule>
  </conditionalFormatting>
  <conditionalFormatting sqref="M19:N19">
    <cfRule type="cellIs" dxfId="275" priority="264" stopIfTrue="1" operator="equal">
      <formula>"X"</formula>
    </cfRule>
  </conditionalFormatting>
  <conditionalFormatting sqref="M19:N19">
    <cfRule type="cellIs" dxfId="274" priority="263" stopIfTrue="1" operator="equal">
      <formula>"X"</formula>
    </cfRule>
  </conditionalFormatting>
  <conditionalFormatting sqref="M19:N19">
    <cfRule type="cellIs" dxfId="273" priority="262" stopIfTrue="1" operator="equal">
      <formula>"X"</formula>
    </cfRule>
  </conditionalFormatting>
  <conditionalFormatting sqref="M19:N19">
    <cfRule type="cellIs" dxfId="272" priority="261" stopIfTrue="1" operator="equal">
      <formula>"X"</formula>
    </cfRule>
  </conditionalFormatting>
  <conditionalFormatting sqref="M19:N19">
    <cfRule type="cellIs" dxfId="271" priority="260" stopIfTrue="1" operator="equal">
      <formula>"X"</formula>
    </cfRule>
  </conditionalFormatting>
  <conditionalFormatting sqref="M19:N19">
    <cfRule type="cellIs" dxfId="270" priority="259" stopIfTrue="1" operator="equal">
      <formula>"X"</formula>
    </cfRule>
  </conditionalFormatting>
  <conditionalFormatting sqref="M19:N19">
    <cfRule type="cellIs" dxfId="269" priority="258" stopIfTrue="1" operator="equal">
      <formula>"X"</formula>
    </cfRule>
  </conditionalFormatting>
  <conditionalFormatting sqref="M19:N19">
    <cfRule type="cellIs" dxfId="268" priority="257" stopIfTrue="1" operator="equal">
      <formula>"X"</formula>
    </cfRule>
  </conditionalFormatting>
  <conditionalFormatting sqref="M19:N19">
    <cfRule type="cellIs" dxfId="267" priority="256" stopIfTrue="1" operator="equal">
      <formula>"X"</formula>
    </cfRule>
  </conditionalFormatting>
  <conditionalFormatting sqref="P19:Q19">
    <cfRule type="cellIs" dxfId="266" priority="255" stopIfTrue="1" operator="equal">
      <formula>"X"</formula>
    </cfRule>
  </conditionalFormatting>
  <conditionalFormatting sqref="P19:Q19">
    <cfRule type="cellIs" dxfId="265" priority="254" stopIfTrue="1" operator="equal">
      <formula>"X"</formula>
    </cfRule>
  </conditionalFormatting>
  <conditionalFormatting sqref="P19:Q19">
    <cfRule type="cellIs" dxfId="264" priority="253" stopIfTrue="1" operator="equal">
      <formula>"X"</formula>
    </cfRule>
  </conditionalFormatting>
  <conditionalFormatting sqref="P19:Q19">
    <cfRule type="cellIs" dxfId="263" priority="252" stopIfTrue="1" operator="equal">
      <formula>"X"</formula>
    </cfRule>
  </conditionalFormatting>
  <conditionalFormatting sqref="P19:Q19">
    <cfRule type="cellIs" dxfId="262" priority="251" stopIfTrue="1" operator="equal">
      <formula>"X"</formula>
    </cfRule>
  </conditionalFormatting>
  <conditionalFormatting sqref="P19:Q19">
    <cfRule type="cellIs" dxfId="261" priority="250" stopIfTrue="1" operator="equal">
      <formula>"X"</formula>
    </cfRule>
  </conditionalFormatting>
  <conditionalFormatting sqref="P19:Q19">
    <cfRule type="cellIs" dxfId="260" priority="249" stopIfTrue="1" operator="equal">
      <formula>"X"</formula>
    </cfRule>
  </conditionalFormatting>
  <conditionalFormatting sqref="B22:C22">
    <cfRule type="cellIs" dxfId="259" priority="248" stopIfTrue="1" operator="equal">
      <formula>"X"</formula>
    </cfRule>
  </conditionalFormatting>
  <conditionalFormatting sqref="B22:C22">
    <cfRule type="cellIs" dxfId="258" priority="247" stopIfTrue="1" operator="equal">
      <formula>"X"</formula>
    </cfRule>
  </conditionalFormatting>
  <conditionalFormatting sqref="B22:C22">
    <cfRule type="cellIs" dxfId="257" priority="246" stopIfTrue="1" operator="equal">
      <formula>"X"</formula>
    </cfRule>
  </conditionalFormatting>
  <conditionalFormatting sqref="B22:C22">
    <cfRule type="cellIs" dxfId="256" priority="245" stopIfTrue="1" operator="equal">
      <formula>"X"</formula>
    </cfRule>
  </conditionalFormatting>
  <conditionalFormatting sqref="B22:C22">
    <cfRule type="cellIs" dxfId="255" priority="244" stopIfTrue="1" operator="equal">
      <formula>"X"</formula>
    </cfRule>
  </conditionalFormatting>
  <conditionalFormatting sqref="B22:C22">
    <cfRule type="cellIs" dxfId="254" priority="243" stopIfTrue="1" operator="equal">
      <formula>"X"</formula>
    </cfRule>
  </conditionalFormatting>
  <conditionalFormatting sqref="B22:C22">
    <cfRule type="cellIs" dxfId="253" priority="242" stopIfTrue="1" operator="equal">
      <formula>"X"</formula>
    </cfRule>
  </conditionalFormatting>
  <conditionalFormatting sqref="D22:E22">
    <cfRule type="cellIs" dxfId="252" priority="241" stopIfTrue="1" operator="equal">
      <formula>"X"</formula>
    </cfRule>
  </conditionalFormatting>
  <conditionalFormatting sqref="E22:F22">
    <cfRule type="cellIs" dxfId="251" priority="240" stopIfTrue="1" operator="equal">
      <formula>"X"</formula>
    </cfRule>
  </conditionalFormatting>
  <conditionalFormatting sqref="E22:F22">
    <cfRule type="cellIs" dxfId="250" priority="239" stopIfTrue="1" operator="equal">
      <formula>"X"</formula>
    </cfRule>
  </conditionalFormatting>
  <conditionalFormatting sqref="E22:F22">
    <cfRule type="cellIs" dxfId="249" priority="238" stopIfTrue="1" operator="equal">
      <formula>"X"</formula>
    </cfRule>
  </conditionalFormatting>
  <conditionalFormatting sqref="E22:F22">
    <cfRule type="cellIs" dxfId="248" priority="237" stopIfTrue="1" operator="equal">
      <formula>"X"</formula>
    </cfRule>
  </conditionalFormatting>
  <conditionalFormatting sqref="E22:F22">
    <cfRule type="cellIs" dxfId="247" priority="236" stopIfTrue="1" operator="equal">
      <formula>"X"</formula>
    </cfRule>
  </conditionalFormatting>
  <conditionalFormatting sqref="E22:F22">
    <cfRule type="cellIs" dxfId="246" priority="235" stopIfTrue="1" operator="equal">
      <formula>"X"</formula>
    </cfRule>
  </conditionalFormatting>
  <conditionalFormatting sqref="E22:F22">
    <cfRule type="cellIs" dxfId="245" priority="234" stopIfTrue="1" operator="equal">
      <formula>"X"</formula>
    </cfRule>
  </conditionalFormatting>
  <conditionalFormatting sqref="E22">
    <cfRule type="cellIs" dxfId="244" priority="233" stopIfTrue="1" operator="equal">
      <formula>"X"</formula>
    </cfRule>
  </conditionalFormatting>
  <conditionalFormatting sqref="E22">
    <cfRule type="cellIs" dxfId="243" priority="232" stopIfTrue="1" operator="equal">
      <formula>"X"</formula>
    </cfRule>
  </conditionalFormatting>
  <conditionalFormatting sqref="E22">
    <cfRule type="cellIs" dxfId="242" priority="231" stopIfTrue="1" operator="equal">
      <formula>"X"</formula>
    </cfRule>
  </conditionalFormatting>
  <conditionalFormatting sqref="E22">
    <cfRule type="cellIs" dxfId="241" priority="230" stopIfTrue="1" operator="equal">
      <formula>"X"</formula>
    </cfRule>
  </conditionalFormatting>
  <conditionalFormatting sqref="E22">
    <cfRule type="cellIs" dxfId="240" priority="229" stopIfTrue="1" operator="equal">
      <formula>"X"</formula>
    </cfRule>
  </conditionalFormatting>
  <conditionalFormatting sqref="E22">
    <cfRule type="cellIs" dxfId="239" priority="228" stopIfTrue="1" operator="equal">
      <formula>"X"</formula>
    </cfRule>
  </conditionalFormatting>
  <conditionalFormatting sqref="E22">
    <cfRule type="cellIs" dxfId="238" priority="227" stopIfTrue="1" operator="equal">
      <formula>"X"</formula>
    </cfRule>
  </conditionalFormatting>
  <conditionalFormatting sqref="E22">
    <cfRule type="cellIs" dxfId="237" priority="226" stopIfTrue="1" operator="equal">
      <formula>"X"</formula>
    </cfRule>
  </conditionalFormatting>
  <conditionalFormatting sqref="E22">
    <cfRule type="cellIs" dxfId="236" priority="225" stopIfTrue="1" operator="equal">
      <formula>"X"</formula>
    </cfRule>
  </conditionalFormatting>
  <conditionalFormatting sqref="E22">
    <cfRule type="cellIs" dxfId="235" priority="224" stopIfTrue="1" operator="equal">
      <formula>"X"</formula>
    </cfRule>
  </conditionalFormatting>
  <conditionalFormatting sqref="E22">
    <cfRule type="cellIs" dxfId="234" priority="223" stopIfTrue="1" operator="equal">
      <formula>"X"</formula>
    </cfRule>
  </conditionalFormatting>
  <conditionalFormatting sqref="E22">
    <cfRule type="cellIs" dxfId="233" priority="222" stopIfTrue="1" operator="equal">
      <formula>"X"</formula>
    </cfRule>
  </conditionalFormatting>
  <conditionalFormatting sqref="E22">
    <cfRule type="cellIs" dxfId="232" priority="221" stopIfTrue="1" operator="equal">
      <formula>"X"</formula>
    </cfRule>
  </conditionalFormatting>
  <conditionalFormatting sqref="E22">
    <cfRule type="cellIs" dxfId="231" priority="220" stopIfTrue="1" operator="equal">
      <formula>"X"</formula>
    </cfRule>
  </conditionalFormatting>
  <conditionalFormatting sqref="E22">
    <cfRule type="cellIs" dxfId="230" priority="219" stopIfTrue="1" operator="equal">
      <formula>"X"</formula>
    </cfRule>
  </conditionalFormatting>
  <conditionalFormatting sqref="C22">
    <cfRule type="cellIs" dxfId="229" priority="218" stopIfTrue="1" operator="equal">
      <formula>"X"</formula>
    </cfRule>
  </conditionalFormatting>
  <conditionalFormatting sqref="AD19">
    <cfRule type="cellIs" dxfId="228" priority="217" stopIfTrue="1" operator="equal">
      <formula>"X"</formula>
    </cfRule>
  </conditionalFormatting>
  <conditionalFormatting sqref="AD19">
    <cfRule type="cellIs" dxfId="227" priority="216" stopIfTrue="1" operator="equal">
      <formula>"X"</formula>
    </cfRule>
  </conditionalFormatting>
  <conditionalFormatting sqref="AD19">
    <cfRule type="cellIs" dxfId="226" priority="215" stopIfTrue="1" operator="equal">
      <formula>"X"</formula>
    </cfRule>
  </conditionalFormatting>
  <conditionalFormatting sqref="AD19">
    <cfRule type="cellIs" dxfId="225" priority="214" stopIfTrue="1" operator="equal">
      <formula>"X"</formula>
    </cfRule>
  </conditionalFormatting>
  <conditionalFormatting sqref="AD19">
    <cfRule type="cellIs" dxfId="224" priority="213" stopIfTrue="1" operator="equal">
      <formula>"X"</formula>
    </cfRule>
  </conditionalFormatting>
  <conditionalFormatting sqref="AD19">
    <cfRule type="cellIs" dxfId="223" priority="212" stopIfTrue="1" operator="equal">
      <formula>"X"</formula>
    </cfRule>
  </conditionalFormatting>
  <conditionalFormatting sqref="J22:K22">
    <cfRule type="cellIs" dxfId="222" priority="211" stopIfTrue="1" operator="equal">
      <formula>"X"</formula>
    </cfRule>
  </conditionalFormatting>
  <conditionalFormatting sqref="L22:M22">
    <cfRule type="cellIs" dxfId="221" priority="210" stopIfTrue="1" operator="equal">
      <formula>"X"</formula>
    </cfRule>
  </conditionalFormatting>
  <conditionalFormatting sqref="L22:M22">
    <cfRule type="cellIs" dxfId="220" priority="209" stopIfTrue="1" operator="equal">
      <formula>"X"</formula>
    </cfRule>
  </conditionalFormatting>
  <conditionalFormatting sqref="L22:M22">
    <cfRule type="cellIs" dxfId="219" priority="208" stopIfTrue="1" operator="equal">
      <formula>"X"</formula>
    </cfRule>
  </conditionalFormatting>
  <conditionalFormatting sqref="L22:M22">
    <cfRule type="cellIs" dxfId="218" priority="207" stopIfTrue="1" operator="equal">
      <formula>"X"</formula>
    </cfRule>
  </conditionalFormatting>
  <conditionalFormatting sqref="L22:M22">
    <cfRule type="cellIs" dxfId="217" priority="206" stopIfTrue="1" operator="equal">
      <formula>"X"</formula>
    </cfRule>
  </conditionalFormatting>
  <conditionalFormatting sqref="L22:M22">
    <cfRule type="cellIs" dxfId="216" priority="205" stopIfTrue="1" operator="equal">
      <formula>"X"</formula>
    </cfRule>
  </conditionalFormatting>
  <conditionalFormatting sqref="L22:M22">
    <cfRule type="cellIs" dxfId="215" priority="204" stopIfTrue="1" operator="equal">
      <formula>"X"</formula>
    </cfRule>
  </conditionalFormatting>
  <conditionalFormatting sqref="Q22:R22">
    <cfRule type="cellIs" dxfId="214" priority="203" stopIfTrue="1" operator="equal">
      <formula>"X"</formula>
    </cfRule>
  </conditionalFormatting>
  <conditionalFormatting sqref="S22:T22">
    <cfRule type="cellIs" dxfId="213" priority="202" stopIfTrue="1" operator="equal">
      <formula>"X"</formula>
    </cfRule>
  </conditionalFormatting>
  <conditionalFormatting sqref="S22:T22">
    <cfRule type="cellIs" dxfId="212" priority="201" stopIfTrue="1" operator="equal">
      <formula>"X"</formula>
    </cfRule>
  </conditionalFormatting>
  <conditionalFormatting sqref="S22:T22">
    <cfRule type="cellIs" dxfId="211" priority="200" stopIfTrue="1" operator="equal">
      <formula>"X"</formula>
    </cfRule>
  </conditionalFormatting>
  <conditionalFormatting sqref="S22:T22">
    <cfRule type="cellIs" dxfId="210" priority="199" stopIfTrue="1" operator="equal">
      <formula>"X"</formula>
    </cfRule>
  </conditionalFormatting>
  <conditionalFormatting sqref="S22:T22">
    <cfRule type="cellIs" dxfId="209" priority="198" stopIfTrue="1" operator="equal">
      <formula>"X"</formula>
    </cfRule>
  </conditionalFormatting>
  <conditionalFormatting sqref="S22:T22">
    <cfRule type="cellIs" dxfId="208" priority="197" stopIfTrue="1" operator="equal">
      <formula>"X"</formula>
    </cfRule>
  </conditionalFormatting>
  <conditionalFormatting sqref="S22:T22">
    <cfRule type="cellIs" dxfId="207" priority="196" stopIfTrue="1" operator="equal">
      <formula>"X"</formula>
    </cfRule>
  </conditionalFormatting>
  <conditionalFormatting sqref="X22:Y22">
    <cfRule type="cellIs" dxfId="206" priority="195" stopIfTrue="1" operator="equal">
      <formula>"X"</formula>
    </cfRule>
  </conditionalFormatting>
  <conditionalFormatting sqref="Z22:AA22">
    <cfRule type="cellIs" dxfId="205" priority="194" stopIfTrue="1" operator="equal">
      <formula>"X"</formula>
    </cfRule>
  </conditionalFormatting>
  <conditionalFormatting sqref="Z22:AA22">
    <cfRule type="cellIs" dxfId="204" priority="193" stopIfTrue="1" operator="equal">
      <formula>"X"</formula>
    </cfRule>
  </conditionalFormatting>
  <conditionalFormatting sqref="Z22:AA22">
    <cfRule type="cellIs" dxfId="203" priority="192" stopIfTrue="1" operator="equal">
      <formula>"X"</formula>
    </cfRule>
  </conditionalFormatting>
  <conditionalFormatting sqref="Z22:AA22">
    <cfRule type="cellIs" dxfId="202" priority="191" stopIfTrue="1" operator="equal">
      <formula>"X"</formula>
    </cfRule>
  </conditionalFormatting>
  <conditionalFormatting sqref="Z22:AA22">
    <cfRule type="cellIs" dxfId="201" priority="190" stopIfTrue="1" operator="equal">
      <formula>"X"</formula>
    </cfRule>
  </conditionalFormatting>
  <conditionalFormatting sqref="Z22:AA22">
    <cfRule type="cellIs" dxfId="200" priority="189" stopIfTrue="1" operator="equal">
      <formula>"X"</formula>
    </cfRule>
  </conditionalFormatting>
  <conditionalFormatting sqref="Z22:AA22">
    <cfRule type="cellIs" dxfId="199" priority="188" stopIfTrue="1" operator="equal">
      <formula>"X"</formula>
    </cfRule>
  </conditionalFormatting>
  <conditionalFormatting sqref="AE22:AF22">
    <cfRule type="cellIs" dxfId="198" priority="187" stopIfTrue="1" operator="equal">
      <formula>"X"</formula>
    </cfRule>
  </conditionalFormatting>
  <conditionalFormatting sqref="AE22:AF22">
    <cfRule type="cellIs" dxfId="197" priority="186" stopIfTrue="1" operator="equal">
      <formula>"X"</formula>
    </cfRule>
  </conditionalFormatting>
  <conditionalFormatting sqref="AE22:AF22">
    <cfRule type="cellIs" dxfId="196" priority="185" stopIfTrue="1" operator="equal">
      <formula>"X"</formula>
    </cfRule>
  </conditionalFormatting>
  <conditionalFormatting sqref="AE22:AF22">
    <cfRule type="cellIs" dxfId="195" priority="184" stopIfTrue="1" operator="equal">
      <formula>"X"</formula>
    </cfRule>
  </conditionalFormatting>
  <conditionalFormatting sqref="AE22:AF22">
    <cfRule type="cellIs" dxfId="194" priority="183" stopIfTrue="1" operator="equal">
      <formula>"X"</formula>
    </cfRule>
  </conditionalFormatting>
  <conditionalFormatting sqref="AE22:AF22">
    <cfRule type="cellIs" dxfId="193" priority="182" stopIfTrue="1" operator="equal">
      <formula>"X"</formula>
    </cfRule>
  </conditionalFormatting>
  <conditionalFormatting sqref="B25:D25">
    <cfRule type="cellIs" dxfId="192" priority="181" stopIfTrue="1" operator="equal">
      <formula>"X"</formula>
    </cfRule>
  </conditionalFormatting>
  <conditionalFormatting sqref="B25:D25">
    <cfRule type="cellIs" dxfId="191" priority="180" stopIfTrue="1" operator="equal">
      <formula>"X"</formula>
    </cfRule>
  </conditionalFormatting>
  <conditionalFormatting sqref="B25:D25">
    <cfRule type="cellIs" dxfId="190" priority="179" stopIfTrue="1" operator="equal">
      <formula>"X"</formula>
    </cfRule>
  </conditionalFormatting>
  <conditionalFormatting sqref="B25:D25">
    <cfRule type="cellIs" dxfId="189" priority="178" stopIfTrue="1" operator="equal">
      <formula>"X"</formula>
    </cfRule>
  </conditionalFormatting>
  <conditionalFormatting sqref="B25:D25">
    <cfRule type="cellIs" dxfId="188" priority="177" stopIfTrue="1" operator="equal">
      <formula>"X"</formula>
    </cfRule>
  </conditionalFormatting>
  <conditionalFormatting sqref="B25:D25">
    <cfRule type="cellIs" dxfId="187" priority="176" stopIfTrue="1" operator="equal">
      <formula>"X"</formula>
    </cfRule>
  </conditionalFormatting>
  <conditionalFormatting sqref="B25:D25">
    <cfRule type="cellIs" dxfId="186" priority="175" stopIfTrue="1" operator="equal">
      <formula>"X"</formula>
    </cfRule>
  </conditionalFormatting>
  <conditionalFormatting sqref="G25:H25">
    <cfRule type="cellIs" dxfId="185" priority="174" stopIfTrue="1" operator="equal">
      <formula>"X"</formula>
    </cfRule>
  </conditionalFormatting>
  <conditionalFormatting sqref="G25:H25">
    <cfRule type="cellIs" dxfId="184" priority="173" stopIfTrue="1" operator="equal">
      <formula>"X"</formula>
    </cfRule>
  </conditionalFormatting>
  <conditionalFormatting sqref="G25:H25">
    <cfRule type="cellIs" dxfId="183" priority="172" stopIfTrue="1" operator="equal">
      <formula>"X"</formula>
    </cfRule>
  </conditionalFormatting>
  <conditionalFormatting sqref="G25:H25">
    <cfRule type="cellIs" dxfId="182" priority="171" stopIfTrue="1" operator="equal">
      <formula>"X"</formula>
    </cfRule>
  </conditionalFormatting>
  <conditionalFormatting sqref="G25:H25">
    <cfRule type="cellIs" dxfId="181" priority="170" stopIfTrue="1" operator="equal">
      <formula>"X"</formula>
    </cfRule>
  </conditionalFormatting>
  <conditionalFormatting sqref="G25:H25">
    <cfRule type="cellIs" dxfId="180" priority="169" stopIfTrue="1" operator="equal">
      <formula>"X"</formula>
    </cfRule>
  </conditionalFormatting>
  <conditionalFormatting sqref="G25:H25">
    <cfRule type="cellIs" dxfId="179" priority="168" stopIfTrue="1" operator="equal">
      <formula>"X"</formula>
    </cfRule>
  </conditionalFormatting>
  <conditionalFormatting sqref="I25:J25">
    <cfRule type="cellIs" dxfId="178" priority="167" stopIfTrue="1" operator="equal">
      <formula>"X"</formula>
    </cfRule>
  </conditionalFormatting>
  <conditionalFormatting sqref="I25:J25">
    <cfRule type="cellIs" dxfId="177" priority="166" stopIfTrue="1" operator="equal">
      <formula>"X"</formula>
    </cfRule>
  </conditionalFormatting>
  <conditionalFormatting sqref="I25:J25">
    <cfRule type="cellIs" dxfId="176" priority="165" stopIfTrue="1" operator="equal">
      <formula>"X"</formula>
    </cfRule>
  </conditionalFormatting>
  <conditionalFormatting sqref="I25:J25">
    <cfRule type="cellIs" dxfId="175" priority="164" stopIfTrue="1" operator="equal">
      <formula>"X"</formula>
    </cfRule>
  </conditionalFormatting>
  <conditionalFormatting sqref="I25:J25">
    <cfRule type="cellIs" dxfId="174" priority="163" stopIfTrue="1" operator="equal">
      <formula>"X"</formula>
    </cfRule>
  </conditionalFormatting>
  <conditionalFormatting sqref="I25:J25">
    <cfRule type="cellIs" dxfId="173" priority="162" stopIfTrue="1" operator="equal">
      <formula>"X"</formula>
    </cfRule>
  </conditionalFormatting>
  <conditionalFormatting sqref="I25:J25">
    <cfRule type="cellIs" dxfId="172" priority="161" stopIfTrue="1" operator="equal">
      <formula>"X"</formula>
    </cfRule>
  </conditionalFormatting>
  <conditionalFormatting sqref="I25:J25">
    <cfRule type="cellIs" dxfId="171" priority="160" stopIfTrue="1" operator="equal">
      <formula>"X"</formula>
    </cfRule>
  </conditionalFormatting>
  <conditionalFormatting sqref="I25:J25">
    <cfRule type="cellIs" dxfId="170" priority="159" stopIfTrue="1" operator="equal">
      <formula>"X"</formula>
    </cfRule>
  </conditionalFormatting>
  <conditionalFormatting sqref="I25:J25">
    <cfRule type="cellIs" dxfId="169" priority="158" stopIfTrue="1" operator="equal">
      <formula>"X"</formula>
    </cfRule>
  </conditionalFormatting>
  <conditionalFormatting sqref="I25:J25">
    <cfRule type="cellIs" dxfId="168" priority="157" stopIfTrue="1" operator="equal">
      <formula>"X"</formula>
    </cfRule>
  </conditionalFormatting>
  <conditionalFormatting sqref="I25:J25">
    <cfRule type="cellIs" dxfId="167" priority="156" stopIfTrue="1" operator="equal">
      <formula>"X"</formula>
    </cfRule>
  </conditionalFormatting>
  <conditionalFormatting sqref="L25:M25">
    <cfRule type="cellIs" dxfId="166" priority="155" stopIfTrue="1" operator="equal">
      <formula>"X"</formula>
    </cfRule>
  </conditionalFormatting>
  <conditionalFormatting sqref="L25:M25">
    <cfRule type="cellIs" dxfId="165" priority="154" stopIfTrue="1" operator="equal">
      <formula>"X"</formula>
    </cfRule>
  </conditionalFormatting>
  <conditionalFormatting sqref="L25:M25">
    <cfRule type="cellIs" dxfId="164" priority="153" stopIfTrue="1" operator="equal">
      <formula>"X"</formula>
    </cfRule>
  </conditionalFormatting>
  <conditionalFormatting sqref="L25:M25">
    <cfRule type="cellIs" dxfId="163" priority="152" stopIfTrue="1" operator="equal">
      <formula>"X"</formula>
    </cfRule>
  </conditionalFormatting>
  <conditionalFormatting sqref="L25:M25">
    <cfRule type="cellIs" dxfId="162" priority="151" stopIfTrue="1" operator="equal">
      <formula>"X"</formula>
    </cfRule>
  </conditionalFormatting>
  <conditionalFormatting sqref="L25:M25">
    <cfRule type="cellIs" dxfId="161" priority="150" stopIfTrue="1" operator="equal">
      <formula>"X"</formula>
    </cfRule>
  </conditionalFormatting>
  <conditionalFormatting sqref="L25:M25">
    <cfRule type="cellIs" dxfId="160" priority="149" stopIfTrue="1" operator="equal">
      <formula>"X"</formula>
    </cfRule>
  </conditionalFormatting>
  <conditionalFormatting sqref="L25:M25">
    <cfRule type="cellIs" dxfId="159" priority="148" stopIfTrue="1" operator="equal">
      <formula>"X"</formula>
    </cfRule>
  </conditionalFormatting>
  <conditionalFormatting sqref="L25:M25">
    <cfRule type="cellIs" dxfId="158" priority="147" stopIfTrue="1" operator="equal">
      <formula>"X"</formula>
    </cfRule>
  </conditionalFormatting>
  <conditionalFormatting sqref="L25:M25">
    <cfRule type="cellIs" dxfId="157" priority="146" stopIfTrue="1" operator="equal">
      <formula>"X"</formula>
    </cfRule>
  </conditionalFormatting>
  <conditionalFormatting sqref="L25:M25">
    <cfRule type="cellIs" dxfId="156" priority="145" stopIfTrue="1" operator="equal">
      <formula>"X"</formula>
    </cfRule>
  </conditionalFormatting>
  <conditionalFormatting sqref="L25:M25">
    <cfRule type="cellIs" dxfId="155" priority="144" stopIfTrue="1" operator="equal">
      <formula>"X"</formula>
    </cfRule>
  </conditionalFormatting>
  <conditionalFormatting sqref="L25:M25">
    <cfRule type="cellIs" dxfId="154" priority="143" stopIfTrue="1" operator="equal">
      <formula>"X"</formula>
    </cfRule>
  </conditionalFormatting>
  <conditionalFormatting sqref="N25:O25">
    <cfRule type="cellIs" dxfId="153" priority="142" stopIfTrue="1" operator="equal">
      <formula>"X"</formula>
    </cfRule>
  </conditionalFormatting>
  <conditionalFormatting sqref="N25:O25">
    <cfRule type="cellIs" dxfId="152" priority="141" stopIfTrue="1" operator="equal">
      <formula>"X"</formula>
    </cfRule>
  </conditionalFormatting>
  <conditionalFormatting sqref="N25:O25">
    <cfRule type="cellIs" dxfId="151" priority="140" stopIfTrue="1" operator="equal">
      <formula>"X"</formula>
    </cfRule>
  </conditionalFormatting>
  <conditionalFormatting sqref="N25:O25">
    <cfRule type="cellIs" dxfId="150" priority="139" stopIfTrue="1" operator="equal">
      <formula>"X"</formula>
    </cfRule>
  </conditionalFormatting>
  <conditionalFormatting sqref="N25:O25">
    <cfRule type="cellIs" dxfId="149" priority="138" stopIfTrue="1" operator="equal">
      <formula>"X"</formula>
    </cfRule>
  </conditionalFormatting>
  <conditionalFormatting sqref="N25:O25">
    <cfRule type="cellIs" dxfId="148" priority="137" stopIfTrue="1" operator="equal">
      <formula>"X"</formula>
    </cfRule>
  </conditionalFormatting>
  <conditionalFormatting sqref="N25:O25">
    <cfRule type="cellIs" dxfId="147" priority="136" stopIfTrue="1" operator="equal">
      <formula>"X"</formula>
    </cfRule>
  </conditionalFormatting>
  <conditionalFormatting sqref="N25:O25">
    <cfRule type="cellIs" dxfId="146" priority="135" stopIfTrue="1" operator="equal">
      <formula>"X"</formula>
    </cfRule>
  </conditionalFormatting>
  <conditionalFormatting sqref="N25:O25">
    <cfRule type="cellIs" dxfId="145" priority="134" stopIfTrue="1" operator="equal">
      <formula>"X"</formula>
    </cfRule>
  </conditionalFormatting>
  <conditionalFormatting sqref="N25:O25">
    <cfRule type="cellIs" dxfId="144" priority="133" stopIfTrue="1" operator="equal">
      <formula>"X"</formula>
    </cfRule>
  </conditionalFormatting>
  <conditionalFormatting sqref="N25:O25">
    <cfRule type="cellIs" dxfId="143" priority="132" stopIfTrue="1" operator="equal">
      <formula>"X"</formula>
    </cfRule>
  </conditionalFormatting>
  <conditionalFormatting sqref="N25:O25">
    <cfRule type="cellIs" dxfId="142" priority="131" stopIfTrue="1" operator="equal">
      <formula>"X"</formula>
    </cfRule>
  </conditionalFormatting>
  <conditionalFormatting sqref="N24:O24">
    <cfRule type="cellIs" dxfId="141" priority="130" stopIfTrue="1" operator="equal">
      <formula>"X"</formula>
    </cfRule>
  </conditionalFormatting>
  <conditionalFormatting sqref="N25:O25">
    <cfRule type="cellIs" dxfId="140" priority="129" stopIfTrue="1" operator="equal">
      <formula>"X"</formula>
    </cfRule>
  </conditionalFormatting>
  <conditionalFormatting sqref="AD25:AE25">
    <cfRule type="cellIs" dxfId="139" priority="128" stopIfTrue="1" operator="equal">
      <formula>"X"</formula>
    </cfRule>
  </conditionalFormatting>
  <conditionalFormatting sqref="AD25:AE25">
    <cfRule type="cellIs" dxfId="138" priority="127" stopIfTrue="1" operator="equal">
      <formula>"X"</formula>
    </cfRule>
  </conditionalFormatting>
  <conditionalFormatting sqref="AD25:AE25">
    <cfRule type="cellIs" dxfId="137" priority="126" stopIfTrue="1" operator="equal">
      <formula>"X"</formula>
    </cfRule>
  </conditionalFormatting>
  <conditionalFormatting sqref="AD25:AE25">
    <cfRule type="cellIs" dxfId="136" priority="125" stopIfTrue="1" operator="equal">
      <formula>"X"</formula>
    </cfRule>
  </conditionalFormatting>
  <conditionalFormatting sqref="AD25:AE25">
    <cfRule type="cellIs" dxfId="135" priority="124" stopIfTrue="1" operator="equal">
      <formula>"X"</formula>
    </cfRule>
  </conditionalFormatting>
  <conditionalFormatting sqref="Y25:AC25">
    <cfRule type="cellIs" dxfId="134" priority="123" stopIfTrue="1" operator="equal">
      <formula>"X"</formula>
    </cfRule>
  </conditionalFormatting>
  <conditionalFormatting sqref="AD25:AE25">
    <cfRule type="cellIs" dxfId="133" priority="122" stopIfTrue="1" operator="equal">
      <formula>"X"</formula>
    </cfRule>
  </conditionalFormatting>
  <conditionalFormatting sqref="AD25:AE25">
    <cfRule type="cellIs" dxfId="132" priority="121" stopIfTrue="1" operator="equal">
      <formula>"X"</formula>
    </cfRule>
  </conditionalFormatting>
  <conditionalFormatting sqref="AD25:AE25">
    <cfRule type="cellIs" dxfId="131" priority="120" stopIfTrue="1" operator="equal">
      <formula>"X"</formula>
    </cfRule>
  </conditionalFormatting>
  <conditionalFormatting sqref="AD25:AE25">
    <cfRule type="cellIs" dxfId="130" priority="119" stopIfTrue="1" operator="equal">
      <formula>"X"</formula>
    </cfRule>
  </conditionalFormatting>
  <conditionalFormatting sqref="AD25:AE25">
    <cfRule type="cellIs" dxfId="129" priority="118" stopIfTrue="1" operator="equal">
      <formula>"X"</formula>
    </cfRule>
  </conditionalFormatting>
  <conditionalFormatting sqref="AD25:AE25">
    <cfRule type="cellIs" dxfId="128" priority="117" stopIfTrue="1" operator="equal">
      <formula>"X"</formula>
    </cfRule>
  </conditionalFormatting>
  <conditionalFormatting sqref="AD25:AE25">
    <cfRule type="cellIs" dxfId="127" priority="116" stopIfTrue="1" operator="equal">
      <formula>"X"</formula>
    </cfRule>
  </conditionalFormatting>
  <conditionalFormatting sqref="AD25:AE25">
    <cfRule type="cellIs" dxfId="126" priority="115" stopIfTrue="1" operator="equal">
      <formula>"X"</formula>
    </cfRule>
  </conditionalFormatting>
  <conditionalFormatting sqref="AD25:AE25">
    <cfRule type="cellIs" dxfId="125" priority="114" stopIfTrue="1" operator="equal">
      <formula>"X"</formula>
    </cfRule>
  </conditionalFormatting>
  <conditionalFormatting sqref="AD25:AE25">
    <cfRule type="cellIs" dxfId="124" priority="113" stopIfTrue="1" operator="equal">
      <formula>"X"</formula>
    </cfRule>
  </conditionalFormatting>
  <conditionalFormatting sqref="AD25:AE25">
    <cfRule type="cellIs" dxfId="123" priority="112" stopIfTrue="1" operator="equal">
      <formula>"X"</formula>
    </cfRule>
  </conditionalFormatting>
  <conditionalFormatting sqref="AD25:AE25">
    <cfRule type="cellIs" dxfId="122" priority="111" stopIfTrue="1" operator="equal">
      <formula>"X"</formula>
    </cfRule>
  </conditionalFormatting>
  <conditionalFormatting sqref="AD25:AE25">
    <cfRule type="cellIs" dxfId="121" priority="110" stopIfTrue="1" operator="equal">
      <formula>"X"</formula>
    </cfRule>
  </conditionalFormatting>
  <conditionalFormatting sqref="W25:X25">
    <cfRule type="cellIs" dxfId="120" priority="109" stopIfTrue="1" operator="equal">
      <formula>"X"</formula>
    </cfRule>
  </conditionalFormatting>
  <conditionalFormatting sqref="W25:X25">
    <cfRule type="cellIs" dxfId="119" priority="108" stopIfTrue="1" operator="equal">
      <formula>"X"</formula>
    </cfRule>
  </conditionalFormatting>
  <conditionalFormatting sqref="W25:X25">
    <cfRule type="cellIs" dxfId="118" priority="107" stopIfTrue="1" operator="equal">
      <formula>"X"</formula>
    </cfRule>
  </conditionalFormatting>
  <conditionalFormatting sqref="W25:X25">
    <cfRule type="cellIs" dxfId="117" priority="106" stopIfTrue="1" operator="equal">
      <formula>"X"</formula>
    </cfRule>
  </conditionalFormatting>
  <conditionalFormatting sqref="W25:X25">
    <cfRule type="cellIs" dxfId="116" priority="105" stopIfTrue="1" operator="equal">
      <formula>"X"</formula>
    </cfRule>
  </conditionalFormatting>
  <conditionalFormatting sqref="W25:X25">
    <cfRule type="cellIs" dxfId="115" priority="104" stopIfTrue="1" operator="equal">
      <formula>"X"</formula>
    </cfRule>
  </conditionalFormatting>
  <conditionalFormatting sqref="W25:X25">
    <cfRule type="cellIs" dxfId="114" priority="103" stopIfTrue="1" operator="equal">
      <formula>"X"</formula>
    </cfRule>
  </conditionalFormatting>
  <conditionalFormatting sqref="W25:X25">
    <cfRule type="cellIs" dxfId="113" priority="102" stopIfTrue="1" operator="equal">
      <formula>"X"</formula>
    </cfRule>
  </conditionalFormatting>
  <conditionalFormatting sqref="AB25:AC25">
    <cfRule type="cellIs" dxfId="112" priority="101" stopIfTrue="1" operator="equal">
      <formula>"X"</formula>
    </cfRule>
  </conditionalFormatting>
  <conditionalFormatting sqref="G28:H28">
    <cfRule type="cellIs" dxfId="111" priority="100" stopIfTrue="1" operator="equal">
      <formula>"X"</formula>
    </cfRule>
  </conditionalFormatting>
  <conditionalFormatting sqref="G28:H28">
    <cfRule type="cellIs" dxfId="110" priority="99" stopIfTrue="1" operator="equal">
      <formula>"X"</formula>
    </cfRule>
  </conditionalFormatting>
  <conditionalFormatting sqref="M28">
    <cfRule type="cellIs" dxfId="109" priority="98" stopIfTrue="1" operator="equal">
      <formula>"X"</formula>
    </cfRule>
  </conditionalFormatting>
  <conditionalFormatting sqref="L28">
    <cfRule type="cellIs" dxfId="108" priority="97" stopIfTrue="1" operator="equal">
      <formula>"X"</formula>
    </cfRule>
  </conditionalFormatting>
  <conditionalFormatting sqref="N28:O28">
    <cfRule type="cellIs" dxfId="107" priority="96" stopIfTrue="1" operator="equal">
      <formula>"X"</formula>
    </cfRule>
  </conditionalFormatting>
  <conditionalFormatting sqref="N28:O28">
    <cfRule type="cellIs" dxfId="106" priority="95" stopIfTrue="1" operator="equal">
      <formula>"X"</formula>
    </cfRule>
  </conditionalFormatting>
  <conditionalFormatting sqref="N28:O28">
    <cfRule type="cellIs" dxfId="105" priority="94" stopIfTrue="1" operator="equal">
      <formula>"X"</formula>
    </cfRule>
  </conditionalFormatting>
  <conditionalFormatting sqref="N28:O28">
    <cfRule type="cellIs" dxfId="104" priority="93" stopIfTrue="1" operator="equal">
      <formula>"X"</formula>
    </cfRule>
  </conditionalFormatting>
  <conditionalFormatting sqref="N28:O28">
    <cfRule type="cellIs" dxfId="103" priority="92" stopIfTrue="1" operator="equal">
      <formula>"X"</formula>
    </cfRule>
  </conditionalFormatting>
  <conditionalFormatting sqref="N28:O28">
    <cfRule type="cellIs" dxfId="102" priority="91" stopIfTrue="1" operator="equal">
      <formula>"X"</formula>
    </cfRule>
  </conditionalFormatting>
  <conditionalFormatting sqref="N28:O28">
    <cfRule type="cellIs" dxfId="101" priority="90" stopIfTrue="1" operator="equal">
      <formula>"X"</formula>
    </cfRule>
  </conditionalFormatting>
  <conditionalFormatting sqref="N28:O28">
    <cfRule type="cellIs" dxfId="100" priority="89" stopIfTrue="1" operator="equal">
      <formula>"X"</formula>
    </cfRule>
  </conditionalFormatting>
  <conditionalFormatting sqref="U28:V28">
    <cfRule type="cellIs" dxfId="99" priority="88" stopIfTrue="1" operator="equal">
      <formula>"X"</formula>
    </cfRule>
  </conditionalFormatting>
  <conditionalFormatting sqref="U28:V28">
    <cfRule type="cellIs" dxfId="98" priority="87" stopIfTrue="1" operator="equal">
      <formula>"X"</formula>
    </cfRule>
  </conditionalFormatting>
  <conditionalFormatting sqref="U28:V28">
    <cfRule type="cellIs" dxfId="97" priority="86" stopIfTrue="1" operator="equal">
      <formula>"X"</formula>
    </cfRule>
  </conditionalFormatting>
  <conditionalFormatting sqref="U28:V28">
    <cfRule type="cellIs" dxfId="96" priority="85" stopIfTrue="1" operator="equal">
      <formula>"X"</formula>
    </cfRule>
  </conditionalFormatting>
  <conditionalFormatting sqref="U28:V28">
    <cfRule type="cellIs" dxfId="95" priority="84" stopIfTrue="1" operator="equal">
      <formula>"X"</formula>
    </cfRule>
  </conditionalFormatting>
  <conditionalFormatting sqref="U28:V28">
    <cfRule type="cellIs" dxfId="94" priority="83" stopIfTrue="1" operator="equal">
      <formula>"X"</formula>
    </cfRule>
  </conditionalFormatting>
  <conditionalFormatting sqref="U28:V28">
    <cfRule type="cellIs" dxfId="93" priority="82" stopIfTrue="1" operator="equal">
      <formula>"X"</formula>
    </cfRule>
  </conditionalFormatting>
  <conditionalFormatting sqref="U28:V28">
    <cfRule type="cellIs" dxfId="92" priority="81" stopIfTrue="1" operator="equal">
      <formula>"X"</formula>
    </cfRule>
  </conditionalFormatting>
  <conditionalFormatting sqref="Z28:AA28">
    <cfRule type="cellIs" dxfId="91" priority="80" stopIfTrue="1" operator="equal">
      <formula>"X"</formula>
    </cfRule>
  </conditionalFormatting>
  <conditionalFormatting sqref="AB28:AD28">
    <cfRule type="cellIs" dxfId="90" priority="79" stopIfTrue="1" operator="equal">
      <formula>"X"</formula>
    </cfRule>
  </conditionalFormatting>
  <conditionalFormatting sqref="AB28:AD28">
    <cfRule type="cellIs" dxfId="89" priority="78" stopIfTrue="1" operator="equal">
      <formula>"X"</formula>
    </cfRule>
  </conditionalFormatting>
  <conditionalFormatting sqref="AB28:AD28">
    <cfRule type="cellIs" dxfId="88" priority="77" stopIfTrue="1" operator="equal">
      <formula>"X"</formula>
    </cfRule>
  </conditionalFormatting>
  <conditionalFormatting sqref="AB28:AD28">
    <cfRule type="cellIs" dxfId="87" priority="76" stopIfTrue="1" operator="equal">
      <formula>"X"</formula>
    </cfRule>
  </conditionalFormatting>
  <conditionalFormatting sqref="AB28:AD28">
    <cfRule type="cellIs" dxfId="86" priority="75" stopIfTrue="1" operator="equal">
      <formula>"X"</formula>
    </cfRule>
  </conditionalFormatting>
  <conditionalFormatting sqref="AB28:AD28">
    <cfRule type="cellIs" dxfId="85" priority="74" stopIfTrue="1" operator="equal">
      <formula>"X"</formula>
    </cfRule>
  </conditionalFormatting>
  <conditionalFormatting sqref="AB28:AD28">
    <cfRule type="cellIs" dxfId="84" priority="73" stopIfTrue="1" operator="equal">
      <formula>"X"</formula>
    </cfRule>
  </conditionalFormatting>
  <conditionalFormatting sqref="AB28:AC28">
    <cfRule type="cellIs" dxfId="83" priority="72" stopIfTrue="1" operator="equal">
      <formula>"X"</formula>
    </cfRule>
  </conditionalFormatting>
  <conditionalFormatting sqref="AB28:AC28">
    <cfRule type="cellIs" dxfId="82" priority="71" stopIfTrue="1" operator="equal">
      <formula>"X"</formula>
    </cfRule>
  </conditionalFormatting>
  <conditionalFormatting sqref="AB28:AC28">
    <cfRule type="cellIs" dxfId="81" priority="70" stopIfTrue="1" operator="equal">
      <formula>"X"</formula>
    </cfRule>
  </conditionalFormatting>
  <conditionalFormatting sqref="AB28:AC28">
    <cfRule type="cellIs" dxfId="80" priority="69" stopIfTrue="1" operator="equal">
      <formula>"X"</formula>
    </cfRule>
  </conditionalFormatting>
  <conditionalFormatting sqref="AB28:AC28">
    <cfRule type="cellIs" dxfId="79" priority="68" stopIfTrue="1" operator="equal">
      <formula>"X"</formula>
    </cfRule>
  </conditionalFormatting>
  <conditionalFormatting sqref="AB28:AC28">
    <cfRule type="cellIs" dxfId="78" priority="67" stopIfTrue="1" operator="equal">
      <formula>"X"</formula>
    </cfRule>
  </conditionalFormatting>
  <conditionalFormatting sqref="AB28:AC28">
    <cfRule type="cellIs" dxfId="77" priority="66" stopIfTrue="1" operator="equal">
      <formula>"X"</formula>
    </cfRule>
  </conditionalFormatting>
  <conditionalFormatting sqref="B31:C31">
    <cfRule type="cellIs" dxfId="76" priority="65" stopIfTrue="1" operator="equal">
      <formula>"X"</formula>
    </cfRule>
  </conditionalFormatting>
  <conditionalFormatting sqref="D31:E31">
    <cfRule type="cellIs" dxfId="75" priority="64" stopIfTrue="1" operator="equal">
      <formula>"X"</formula>
    </cfRule>
  </conditionalFormatting>
  <conditionalFormatting sqref="D31:E31">
    <cfRule type="cellIs" dxfId="74" priority="63" stopIfTrue="1" operator="equal">
      <formula>"X"</formula>
    </cfRule>
  </conditionalFormatting>
  <conditionalFormatting sqref="D31:E31">
    <cfRule type="cellIs" dxfId="73" priority="62" stopIfTrue="1" operator="equal">
      <formula>"X"</formula>
    </cfRule>
  </conditionalFormatting>
  <conditionalFormatting sqref="D31:E31">
    <cfRule type="cellIs" dxfId="72" priority="61" stopIfTrue="1" operator="equal">
      <formula>"X"</formula>
    </cfRule>
  </conditionalFormatting>
  <conditionalFormatting sqref="D31:E31">
    <cfRule type="cellIs" dxfId="71" priority="60" stopIfTrue="1" operator="equal">
      <formula>"X"</formula>
    </cfRule>
  </conditionalFormatting>
  <conditionalFormatting sqref="D31:E31">
    <cfRule type="cellIs" dxfId="70" priority="59" stopIfTrue="1" operator="equal">
      <formula>"X"</formula>
    </cfRule>
  </conditionalFormatting>
  <conditionalFormatting sqref="D31:E31">
    <cfRule type="cellIs" dxfId="69" priority="58" stopIfTrue="1" operator="equal">
      <formula>"X"</formula>
    </cfRule>
  </conditionalFormatting>
  <conditionalFormatting sqref="D31:E31">
    <cfRule type="cellIs" dxfId="68" priority="57" stopIfTrue="1" operator="equal">
      <formula>"X"</formula>
    </cfRule>
  </conditionalFormatting>
  <conditionalFormatting sqref="D31:E31">
    <cfRule type="cellIs" dxfId="67" priority="56" stopIfTrue="1" operator="equal">
      <formula>"X"</formula>
    </cfRule>
  </conditionalFormatting>
  <conditionalFormatting sqref="D31:E31">
    <cfRule type="cellIs" dxfId="66" priority="55" stopIfTrue="1" operator="equal">
      <formula>"X"</formula>
    </cfRule>
  </conditionalFormatting>
  <conditionalFormatting sqref="I31:J31">
    <cfRule type="cellIs" dxfId="65" priority="54" stopIfTrue="1" operator="equal">
      <formula>"X"</formula>
    </cfRule>
  </conditionalFormatting>
  <conditionalFormatting sqref="K31:L31">
    <cfRule type="cellIs" dxfId="64" priority="53" stopIfTrue="1" operator="equal">
      <formula>"X"</formula>
    </cfRule>
  </conditionalFormatting>
  <conditionalFormatting sqref="K31:L31">
    <cfRule type="cellIs" dxfId="63" priority="52" stopIfTrue="1" operator="equal">
      <formula>"X"</formula>
    </cfRule>
  </conditionalFormatting>
  <conditionalFormatting sqref="K31:L31">
    <cfRule type="cellIs" dxfId="62" priority="51" stopIfTrue="1" operator="equal">
      <formula>"X"</formula>
    </cfRule>
  </conditionalFormatting>
  <conditionalFormatting sqref="K31:L31">
    <cfRule type="cellIs" dxfId="61" priority="50" stopIfTrue="1" operator="equal">
      <formula>"X"</formula>
    </cfRule>
  </conditionalFormatting>
  <conditionalFormatting sqref="K31:L31">
    <cfRule type="cellIs" dxfId="60" priority="49" stopIfTrue="1" operator="equal">
      <formula>"X"</formula>
    </cfRule>
  </conditionalFormatting>
  <conditionalFormatting sqref="K31:L31">
    <cfRule type="cellIs" dxfId="59" priority="48" stopIfTrue="1" operator="equal">
      <formula>"X"</formula>
    </cfRule>
  </conditionalFormatting>
  <conditionalFormatting sqref="K31:L31">
    <cfRule type="cellIs" dxfId="58" priority="47" stopIfTrue="1" operator="equal">
      <formula>"X"</formula>
    </cfRule>
  </conditionalFormatting>
  <conditionalFormatting sqref="K31:L31">
    <cfRule type="cellIs" dxfId="57" priority="46" stopIfTrue="1" operator="equal">
      <formula>"X"</formula>
    </cfRule>
  </conditionalFormatting>
  <conditionalFormatting sqref="K31:L31">
    <cfRule type="cellIs" dxfId="56" priority="45" stopIfTrue="1" operator="equal">
      <formula>"X"</formula>
    </cfRule>
  </conditionalFormatting>
  <conditionalFormatting sqref="K31:L31">
    <cfRule type="cellIs" dxfId="55" priority="44" stopIfTrue="1" operator="equal">
      <formula>"X"</formula>
    </cfRule>
  </conditionalFormatting>
  <conditionalFormatting sqref="P31:Q31">
    <cfRule type="cellIs" dxfId="54" priority="43" stopIfTrue="1" operator="equal">
      <formula>"X"</formula>
    </cfRule>
  </conditionalFormatting>
  <conditionalFormatting sqref="R31:S31">
    <cfRule type="cellIs" dxfId="53" priority="42" stopIfTrue="1" operator="equal">
      <formula>"X"</formula>
    </cfRule>
  </conditionalFormatting>
  <conditionalFormatting sqref="R31:S31">
    <cfRule type="cellIs" dxfId="52" priority="41" stopIfTrue="1" operator="equal">
      <formula>"X"</formula>
    </cfRule>
  </conditionalFormatting>
  <conditionalFormatting sqref="R31:S31">
    <cfRule type="cellIs" dxfId="51" priority="40" stopIfTrue="1" operator="equal">
      <formula>"X"</formula>
    </cfRule>
  </conditionalFormatting>
  <conditionalFormatting sqref="R31:S31">
    <cfRule type="cellIs" dxfId="50" priority="39" stopIfTrue="1" operator="equal">
      <formula>"X"</formula>
    </cfRule>
  </conditionalFormatting>
  <conditionalFormatting sqref="R31:S31">
    <cfRule type="cellIs" dxfId="49" priority="38" stopIfTrue="1" operator="equal">
      <formula>"X"</formula>
    </cfRule>
  </conditionalFormatting>
  <conditionalFormatting sqref="R31:S31">
    <cfRule type="cellIs" dxfId="48" priority="37" stopIfTrue="1" operator="equal">
      <formula>"X"</formula>
    </cfRule>
  </conditionalFormatting>
  <conditionalFormatting sqref="R31:S31">
    <cfRule type="cellIs" dxfId="47" priority="36" stopIfTrue="1" operator="equal">
      <formula>"X"</formula>
    </cfRule>
  </conditionalFormatting>
  <conditionalFormatting sqref="R31:S31">
    <cfRule type="cellIs" dxfId="46" priority="35" stopIfTrue="1" operator="equal">
      <formula>"X"</formula>
    </cfRule>
  </conditionalFormatting>
  <conditionalFormatting sqref="R31:S31">
    <cfRule type="cellIs" dxfId="45" priority="34" stopIfTrue="1" operator="equal">
      <formula>"X"</formula>
    </cfRule>
  </conditionalFormatting>
  <conditionalFormatting sqref="R31:S31">
    <cfRule type="cellIs" dxfId="44" priority="33" stopIfTrue="1" operator="equal">
      <formula>"X"</formula>
    </cfRule>
  </conditionalFormatting>
  <conditionalFormatting sqref="W31:X31">
    <cfRule type="cellIs" dxfId="43" priority="32" stopIfTrue="1" operator="equal">
      <formula>"X"</formula>
    </cfRule>
  </conditionalFormatting>
  <conditionalFormatting sqref="Y31:Z31">
    <cfRule type="cellIs" dxfId="42" priority="31" stopIfTrue="1" operator="equal">
      <formula>"X"</formula>
    </cfRule>
  </conditionalFormatting>
  <conditionalFormatting sqref="Y31:Z31">
    <cfRule type="cellIs" dxfId="41" priority="30" stopIfTrue="1" operator="equal">
      <formula>"X"</formula>
    </cfRule>
  </conditionalFormatting>
  <conditionalFormatting sqref="Y31:Z31">
    <cfRule type="cellIs" dxfId="40" priority="29" stopIfTrue="1" operator="equal">
      <formula>"X"</formula>
    </cfRule>
  </conditionalFormatting>
  <conditionalFormatting sqref="Y31:Z31">
    <cfRule type="cellIs" dxfId="39" priority="28" stopIfTrue="1" operator="equal">
      <formula>"X"</formula>
    </cfRule>
  </conditionalFormatting>
  <conditionalFormatting sqref="Y31:Z31">
    <cfRule type="cellIs" dxfId="38" priority="27" stopIfTrue="1" operator="equal">
      <formula>"X"</formula>
    </cfRule>
  </conditionalFormatting>
  <conditionalFormatting sqref="Y31:Z31">
    <cfRule type="cellIs" dxfId="37" priority="26" stopIfTrue="1" operator="equal">
      <formula>"X"</formula>
    </cfRule>
  </conditionalFormatting>
  <conditionalFormatting sqref="Y31:Z31">
    <cfRule type="cellIs" dxfId="36" priority="25" stopIfTrue="1" operator="equal">
      <formula>"X"</formula>
    </cfRule>
  </conditionalFormatting>
  <conditionalFormatting sqref="Y31:Z31">
    <cfRule type="cellIs" dxfId="35" priority="24" stopIfTrue="1" operator="equal">
      <formula>"X"</formula>
    </cfRule>
  </conditionalFormatting>
  <conditionalFormatting sqref="Y31:Z31">
    <cfRule type="cellIs" dxfId="34" priority="23" stopIfTrue="1" operator="equal">
      <formula>"X"</formula>
    </cfRule>
  </conditionalFormatting>
  <conditionalFormatting sqref="Y31:Z31">
    <cfRule type="cellIs" dxfId="33" priority="22" stopIfTrue="1" operator="equal">
      <formula>"X"</formula>
    </cfRule>
  </conditionalFormatting>
  <conditionalFormatting sqref="AD31:AE31">
    <cfRule type="cellIs" dxfId="32" priority="21" stopIfTrue="1" operator="equal">
      <formula>"X"</formula>
    </cfRule>
  </conditionalFormatting>
  <conditionalFormatting sqref="AD31:AE31">
    <cfRule type="cellIs" dxfId="31" priority="20" stopIfTrue="1" operator="equal">
      <formula>"X"</formula>
    </cfRule>
  </conditionalFormatting>
  <conditionalFormatting sqref="AD31:AE31">
    <cfRule type="cellIs" dxfId="30" priority="19" stopIfTrue="1" operator="equal">
      <formula>"X"</formula>
    </cfRule>
  </conditionalFormatting>
  <conditionalFormatting sqref="AD31:AE31">
    <cfRule type="cellIs" dxfId="29" priority="18" stopIfTrue="1" operator="equal">
      <formula>"X"</formula>
    </cfRule>
  </conditionalFormatting>
  <conditionalFormatting sqref="AD31:AE31">
    <cfRule type="cellIs" dxfId="28" priority="17" stopIfTrue="1" operator="equal">
      <formula>"X"</formula>
    </cfRule>
  </conditionalFormatting>
  <conditionalFormatting sqref="AD31:AE31">
    <cfRule type="cellIs" dxfId="27" priority="16" stopIfTrue="1" operator="equal">
      <formula>"X"</formula>
    </cfRule>
  </conditionalFormatting>
  <conditionalFormatting sqref="AD31:AE31">
    <cfRule type="cellIs" dxfId="26" priority="15" stopIfTrue="1" operator="equal">
      <formula>"X"</formula>
    </cfRule>
  </conditionalFormatting>
  <conditionalFormatting sqref="AD31:AE31">
    <cfRule type="cellIs" dxfId="25" priority="14" stopIfTrue="1" operator="equal">
      <formula>"X"</formula>
    </cfRule>
  </conditionalFormatting>
  <conditionalFormatting sqref="B34:C34">
    <cfRule type="cellIs" dxfId="24" priority="13" stopIfTrue="1" operator="equal">
      <formula>"X"</formula>
    </cfRule>
  </conditionalFormatting>
  <conditionalFormatting sqref="B34:C34">
    <cfRule type="cellIs" dxfId="23" priority="12" stopIfTrue="1" operator="equal">
      <formula>"X"</formula>
    </cfRule>
  </conditionalFormatting>
  <conditionalFormatting sqref="B34:C34">
    <cfRule type="cellIs" dxfId="22" priority="11" stopIfTrue="1" operator="equal">
      <formula>"X"</formula>
    </cfRule>
  </conditionalFormatting>
  <conditionalFormatting sqref="B34:C34">
    <cfRule type="cellIs" dxfId="21" priority="10" stopIfTrue="1" operator="equal">
      <formula>"X"</formula>
    </cfRule>
  </conditionalFormatting>
  <conditionalFormatting sqref="B34:C34">
    <cfRule type="cellIs" dxfId="20" priority="9" stopIfTrue="1" operator="equal">
      <formula>"X"</formula>
    </cfRule>
  </conditionalFormatting>
  <conditionalFormatting sqref="B34:C34">
    <cfRule type="cellIs" dxfId="19" priority="8" stopIfTrue="1" operator="equal">
      <formula>"X"</formula>
    </cfRule>
  </conditionalFormatting>
  <conditionalFormatting sqref="B34:C34">
    <cfRule type="cellIs" dxfId="18" priority="7" stopIfTrue="1" operator="equal">
      <formula>"X"</formula>
    </cfRule>
  </conditionalFormatting>
  <conditionalFormatting sqref="B34:C34">
    <cfRule type="cellIs" dxfId="17" priority="6" stopIfTrue="1" operator="equal">
      <formula>"X"</formula>
    </cfRule>
  </conditionalFormatting>
  <conditionalFormatting sqref="B34:C34">
    <cfRule type="cellIs" dxfId="16" priority="5" stopIfTrue="1" operator="equal">
      <formula>"X"</formula>
    </cfRule>
  </conditionalFormatting>
  <conditionalFormatting sqref="B34:C34">
    <cfRule type="cellIs" dxfId="15" priority="4" stopIfTrue="1" operator="equal">
      <formula>"X"</formula>
    </cfRule>
  </conditionalFormatting>
  <conditionalFormatting sqref="G34:H34">
    <cfRule type="cellIs" dxfId="14" priority="3" stopIfTrue="1" operator="equal">
      <formula>"X"</formula>
    </cfRule>
  </conditionalFormatting>
  <conditionalFormatting sqref="P37">
    <cfRule type="cellIs" dxfId="13" priority="2" stopIfTrue="1" operator="equal">
      <formula>"X"</formula>
    </cfRule>
  </conditionalFormatting>
  <conditionalFormatting sqref="O34">
    <cfRule type="cellIs" dxfId="12" priority="1" stopIfTrue="1" operator="equal">
      <formula>"X"</formula>
    </cfRule>
  </conditionalFormatting>
  <pageMargins left="0.78740157480314965" right="0.59055118110236227" top="0.39370078740157483" bottom="0.39370078740157483" header="0.51181102362204722" footer="0.51181102362204722"/>
  <pageSetup paperSize="9" scale="68" orientation="landscape" r:id="rId1"/>
  <headerFooter alignWithMargins="0"/>
</worksheet>
</file>

<file path=xl/worksheets/sheet2.xml><?xml version="1.0" encoding="utf-8"?>
<worksheet xmlns="http://schemas.openxmlformats.org/spreadsheetml/2006/main" xmlns:r="http://schemas.openxmlformats.org/officeDocument/2006/relationships">
  <dimension ref="A1:P70"/>
  <sheetViews>
    <sheetView tabSelected="1" topLeftCell="A4" workbookViewId="0">
      <selection activeCell="M49" sqref="M49"/>
    </sheetView>
  </sheetViews>
  <sheetFormatPr baseColWidth="10" defaultRowHeight="12.75"/>
  <cols>
    <col min="6" max="6" width="12.5703125" customWidth="1"/>
    <col min="7" max="7" width="11.42578125" customWidth="1"/>
  </cols>
  <sheetData>
    <row r="1" spans="1:16" ht="13.5" thickBot="1">
      <c r="A1" s="45" t="s">
        <v>26</v>
      </c>
      <c r="B1" s="46"/>
      <c r="C1" s="46"/>
      <c r="D1" s="46"/>
      <c r="E1" s="46"/>
      <c r="F1" s="46"/>
      <c r="G1" s="46"/>
      <c r="H1" s="46"/>
      <c r="I1" s="46"/>
      <c r="J1" s="46"/>
      <c r="K1" s="46"/>
    </row>
    <row r="2" spans="1:16">
      <c r="A2" s="145" t="s">
        <v>27</v>
      </c>
      <c r="B2" s="146"/>
      <c r="C2" s="146"/>
      <c r="D2" s="146"/>
      <c r="E2" s="146"/>
      <c r="F2" s="146"/>
      <c r="G2" s="146"/>
      <c r="H2" s="146"/>
      <c r="I2" s="146"/>
      <c r="J2" s="147"/>
      <c r="K2" s="47"/>
      <c r="L2" s="48"/>
      <c r="M2" s="49"/>
      <c r="N2" s="49"/>
      <c r="O2" s="49"/>
      <c r="P2" s="49"/>
    </row>
    <row r="3" spans="1:16">
      <c r="A3" s="148"/>
      <c r="B3" s="149"/>
      <c r="C3" s="149"/>
      <c r="D3" s="149"/>
      <c r="E3" s="149"/>
      <c r="F3" s="149"/>
      <c r="G3" s="149"/>
      <c r="H3" s="149"/>
      <c r="I3" s="149"/>
      <c r="J3" s="150"/>
      <c r="K3" s="47"/>
      <c r="L3" s="48"/>
      <c r="M3" s="49"/>
      <c r="N3" s="49"/>
      <c r="O3" s="49"/>
      <c r="P3" s="49"/>
    </row>
    <row r="4" spans="1:16">
      <c r="A4" s="148"/>
      <c r="B4" s="149"/>
      <c r="C4" s="149"/>
      <c r="D4" s="149"/>
      <c r="E4" s="149"/>
      <c r="F4" s="149"/>
      <c r="G4" s="149"/>
      <c r="H4" s="149"/>
      <c r="I4" s="149"/>
      <c r="J4" s="150"/>
      <c r="K4" s="47"/>
      <c r="L4" s="48"/>
      <c r="M4" s="49"/>
      <c r="N4" s="49"/>
      <c r="O4" s="49"/>
      <c r="P4" s="49"/>
    </row>
    <row r="5" spans="1:16">
      <c r="A5" s="148"/>
      <c r="B5" s="149"/>
      <c r="C5" s="149"/>
      <c r="D5" s="149"/>
      <c r="E5" s="149"/>
      <c r="F5" s="149"/>
      <c r="G5" s="149"/>
      <c r="H5" s="149"/>
      <c r="I5" s="149"/>
      <c r="J5" s="150"/>
      <c r="K5" s="47"/>
      <c r="L5" s="49"/>
      <c r="M5" s="49"/>
      <c r="N5" s="49"/>
      <c r="O5" s="49"/>
      <c r="P5" s="49"/>
    </row>
    <row r="6" spans="1:16">
      <c r="A6" s="148"/>
      <c r="B6" s="149"/>
      <c r="C6" s="149"/>
      <c r="D6" s="149"/>
      <c r="E6" s="149"/>
      <c r="F6" s="149"/>
      <c r="G6" s="149"/>
      <c r="H6" s="149"/>
      <c r="I6" s="149"/>
      <c r="J6" s="150"/>
      <c r="K6" s="47"/>
      <c r="L6" s="50"/>
      <c r="M6" s="49"/>
      <c r="N6" s="49"/>
      <c r="O6" s="49"/>
      <c r="P6" s="49"/>
    </row>
    <row r="7" spans="1:16">
      <c r="A7" s="148"/>
      <c r="B7" s="149"/>
      <c r="C7" s="149"/>
      <c r="D7" s="149"/>
      <c r="E7" s="149"/>
      <c r="F7" s="149"/>
      <c r="G7" s="149"/>
      <c r="H7" s="149"/>
      <c r="I7" s="149"/>
      <c r="J7" s="150"/>
      <c r="L7" s="50"/>
      <c r="M7" s="49"/>
      <c r="N7" s="49"/>
      <c r="O7" s="49"/>
      <c r="P7" s="49"/>
    </row>
    <row r="8" spans="1:16">
      <c r="A8" s="148"/>
      <c r="B8" s="149"/>
      <c r="C8" s="149"/>
      <c r="D8" s="149"/>
      <c r="E8" s="149"/>
      <c r="F8" s="149"/>
      <c r="G8" s="149"/>
      <c r="H8" s="149"/>
      <c r="I8" s="149"/>
      <c r="J8" s="150"/>
      <c r="L8" s="49"/>
      <c r="M8" s="49"/>
      <c r="N8" s="49"/>
      <c r="O8" s="49"/>
      <c r="P8" s="49"/>
    </row>
    <row r="9" spans="1:16" ht="13.5" thickBot="1">
      <c r="A9" s="151"/>
      <c r="B9" s="152"/>
      <c r="C9" s="152"/>
      <c r="D9" s="152"/>
      <c r="E9" s="152"/>
      <c r="F9" s="152"/>
      <c r="G9" s="152"/>
      <c r="H9" s="152"/>
      <c r="I9" s="152"/>
      <c r="J9" s="153"/>
      <c r="L9" s="49"/>
      <c r="M9" s="49"/>
      <c r="N9" s="49"/>
      <c r="O9" s="49"/>
      <c r="P9" s="49"/>
    </row>
    <row r="10" spans="1:16">
      <c r="L10" s="51"/>
      <c r="M10" s="49"/>
      <c r="N10" s="49"/>
      <c r="O10" s="49"/>
      <c r="P10" s="49"/>
    </row>
    <row r="11" spans="1:16">
      <c r="A11" s="154" t="s">
        <v>28</v>
      </c>
      <c r="B11" s="154"/>
      <c r="C11" s="154"/>
      <c r="D11" s="154"/>
      <c r="E11" s="154"/>
      <c r="F11" s="154"/>
      <c r="G11" s="154"/>
      <c r="H11" s="154"/>
      <c r="I11" s="154"/>
      <c r="J11" s="154"/>
      <c r="K11" s="52"/>
      <c r="L11" s="49"/>
      <c r="M11" s="49"/>
      <c r="N11" s="49"/>
      <c r="O11" s="49"/>
      <c r="P11" s="49"/>
    </row>
    <row r="12" spans="1:16">
      <c r="A12" s="154"/>
      <c r="B12" s="154"/>
      <c r="C12" s="154"/>
      <c r="D12" s="154"/>
      <c r="E12" s="154"/>
      <c r="F12" s="154"/>
      <c r="G12" s="154"/>
      <c r="H12" s="154"/>
      <c r="I12" s="154"/>
      <c r="J12" s="154"/>
      <c r="K12" s="53"/>
      <c r="L12" s="49"/>
      <c r="M12" s="49"/>
      <c r="N12" s="49"/>
      <c r="O12" s="49"/>
      <c r="P12" s="49"/>
    </row>
    <row r="13" spans="1:16">
      <c r="A13" s="154"/>
      <c r="B13" s="154"/>
      <c r="C13" s="154"/>
      <c r="D13" s="154"/>
      <c r="E13" s="154"/>
      <c r="F13" s="154"/>
      <c r="G13" s="154"/>
      <c r="H13" s="154"/>
      <c r="I13" s="154"/>
      <c r="J13" s="154"/>
      <c r="K13" s="54"/>
      <c r="L13" s="49"/>
      <c r="M13" s="49"/>
      <c r="N13" s="49"/>
      <c r="O13" s="49"/>
      <c r="P13" s="49"/>
    </row>
    <row r="14" spans="1:16">
      <c r="A14" s="55"/>
      <c r="B14" s="55"/>
      <c r="C14" s="56"/>
      <c r="D14" s="56"/>
      <c r="E14" s="56"/>
      <c r="F14" s="56"/>
      <c r="G14" s="54"/>
      <c r="H14" s="54"/>
      <c r="I14" s="54"/>
      <c r="J14" s="54"/>
      <c r="K14" s="54"/>
      <c r="L14" s="49"/>
      <c r="M14" s="49"/>
      <c r="N14" s="49"/>
      <c r="O14" s="49"/>
      <c r="P14" s="49"/>
    </row>
    <row r="15" spans="1:16">
      <c r="A15" s="143" t="s">
        <v>29</v>
      </c>
      <c r="B15" s="143"/>
      <c r="C15" s="143"/>
      <c r="D15" s="57"/>
      <c r="E15" s="57"/>
      <c r="F15" s="57"/>
      <c r="G15" s="57"/>
      <c r="H15" s="57"/>
      <c r="I15" s="57"/>
      <c r="J15" s="57"/>
      <c r="K15" s="57"/>
      <c r="L15" s="58" t="s">
        <v>30</v>
      </c>
      <c r="M15" s="59">
        <f>DAY(F17)</f>
        <v>11</v>
      </c>
      <c r="N15" s="59"/>
      <c r="O15" s="58" t="s">
        <v>31</v>
      </c>
      <c r="P15" s="59">
        <f>DAY(F18)</f>
        <v>10</v>
      </c>
    </row>
    <row r="16" spans="1:16">
      <c r="A16" s="60"/>
      <c r="B16" s="60"/>
      <c r="C16" s="60"/>
      <c r="D16" s="57"/>
      <c r="E16" s="57"/>
      <c r="F16" s="57"/>
      <c r="G16" s="57"/>
      <c r="H16" s="57"/>
      <c r="I16" s="57"/>
      <c r="J16" s="57"/>
      <c r="K16" s="57"/>
      <c r="L16" s="58" t="s">
        <v>32</v>
      </c>
      <c r="M16" s="58">
        <f>MONTH(F17)</f>
        <v>7</v>
      </c>
      <c r="N16" s="59"/>
      <c r="O16" s="58" t="s">
        <v>33</v>
      </c>
      <c r="P16" s="58">
        <f>MONTH(F18)</f>
        <v>7</v>
      </c>
    </row>
    <row r="17" spans="1:16">
      <c r="A17" s="54"/>
      <c r="B17" s="54"/>
      <c r="C17" s="54" t="s">
        <v>34</v>
      </c>
      <c r="D17" s="54"/>
      <c r="E17" s="54"/>
      <c r="F17" s="61">
        <v>45118</v>
      </c>
      <c r="G17" s="62"/>
      <c r="H17" s="54"/>
      <c r="I17" s="63"/>
      <c r="J17" s="54"/>
      <c r="K17" s="54"/>
      <c r="L17" s="64" t="s">
        <v>35</v>
      </c>
      <c r="M17" s="64">
        <f>YEAR(F17)</f>
        <v>2023</v>
      </c>
      <c r="N17" s="58"/>
      <c r="O17" s="64" t="s">
        <v>36</v>
      </c>
      <c r="P17" s="58">
        <f>YEAR(F18)</f>
        <v>2024</v>
      </c>
    </row>
    <row r="18" spans="1:16">
      <c r="A18" s="54"/>
      <c r="B18" s="54"/>
      <c r="C18" s="54" t="s">
        <v>37</v>
      </c>
      <c r="D18" s="54"/>
      <c r="E18" s="54"/>
      <c r="F18" s="61">
        <v>45483</v>
      </c>
      <c r="G18" s="62"/>
      <c r="H18" s="54"/>
      <c r="I18" s="63"/>
      <c r="J18" s="54"/>
      <c r="K18" s="54"/>
      <c r="L18" s="64"/>
      <c r="M18" s="64"/>
      <c r="N18" s="64"/>
      <c r="O18" s="64"/>
      <c r="P18" s="64"/>
    </row>
    <row r="19" spans="1:16">
      <c r="A19" s="54"/>
      <c r="B19" s="54"/>
      <c r="C19" s="54"/>
      <c r="D19" s="65"/>
      <c r="E19" s="65"/>
      <c r="F19" s="57"/>
      <c r="G19" s="66"/>
      <c r="H19" s="66"/>
      <c r="I19" s="66"/>
      <c r="J19" s="57"/>
      <c r="K19" s="57"/>
      <c r="L19" s="58" t="s">
        <v>38</v>
      </c>
      <c r="M19" s="58">
        <f>IF(M15=1,30,30-M15+1)</f>
        <v>20</v>
      </c>
      <c r="N19" s="58"/>
      <c r="O19" s="58" t="s">
        <v>39</v>
      </c>
      <c r="P19" s="59">
        <f>IF(P17=M17,(P16-M16-1)*30,(12-M16+P16-1)*30)</f>
        <v>330</v>
      </c>
    </row>
    <row r="20" spans="1:16">
      <c r="A20" s="54"/>
      <c r="B20" s="54"/>
      <c r="C20" s="54" t="s">
        <v>40</v>
      </c>
      <c r="D20" s="67"/>
      <c r="E20" s="54"/>
      <c r="F20" s="68">
        <f>(M19+P19+M20)/30</f>
        <v>12</v>
      </c>
      <c r="G20" s="54"/>
      <c r="H20" s="54"/>
      <c r="I20" s="54"/>
      <c r="J20" s="54"/>
      <c r="K20" s="54"/>
      <c r="L20" s="58" t="s">
        <v>41</v>
      </c>
      <c r="M20" s="58">
        <f>IF(P16=2,IF(P15&gt;=28,30,P15),IF(P15&gt;=30,30,P15))</f>
        <v>10</v>
      </c>
      <c r="N20" s="59"/>
      <c r="O20" s="58"/>
      <c r="P20" s="58"/>
    </row>
    <row r="21" spans="1:16">
      <c r="A21" s="54"/>
      <c r="B21" s="54"/>
      <c r="C21" s="54"/>
      <c r="D21" s="67"/>
      <c r="E21" s="54"/>
      <c r="F21" s="54"/>
      <c r="G21" s="54"/>
      <c r="H21" s="54"/>
      <c r="I21" s="54"/>
      <c r="J21" s="54"/>
      <c r="K21" s="54"/>
      <c r="L21" s="49"/>
      <c r="M21" s="49"/>
      <c r="N21" s="49"/>
      <c r="O21" s="49"/>
      <c r="P21" s="49"/>
    </row>
    <row r="22" spans="1:16">
      <c r="A22" s="143" t="s">
        <v>42</v>
      </c>
      <c r="B22" s="143"/>
      <c r="C22" s="143"/>
      <c r="D22" s="143"/>
      <c r="E22" s="143"/>
      <c r="F22" s="143"/>
      <c r="G22" s="143"/>
      <c r="H22" s="68">
        <f>'Planning scolaire'!AH38</f>
        <v>23.969999999999995</v>
      </c>
      <c r="I22" s="133" t="s">
        <v>43</v>
      </c>
      <c r="J22" s="133"/>
      <c r="K22" s="54"/>
      <c r="L22" s="49"/>
      <c r="M22" s="49"/>
      <c r="N22" s="49"/>
      <c r="O22" s="49"/>
      <c r="P22" s="49"/>
    </row>
    <row r="23" spans="1:16">
      <c r="A23" s="143" t="s">
        <v>44</v>
      </c>
      <c r="B23" s="143"/>
      <c r="C23" s="143"/>
      <c r="D23" s="143"/>
      <c r="E23" s="143"/>
      <c r="F23" s="143"/>
      <c r="G23" s="143"/>
      <c r="H23" s="69">
        <f>7*H22/1600</f>
        <v>0.10486874999999998</v>
      </c>
      <c r="I23" s="69"/>
      <c r="J23" s="70"/>
      <c r="K23" s="70"/>
      <c r="L23" s="64"/>
      <c r="M23" s="64"/>
      <c r="N23" s="64"/>
      <c r="O23" s="64"/>
      <c r="P23" s="64"/>
    </row>
    <row r="24" spans="1:16">
      <c r="A24" t="s">
        <v>45</v>
      </c>
      <c r="F24" s="71"/>
      <c r="G24" s="69"/>
      <c r="H24" s="72">
        <f>H22+H23</f>
        <v>24.074868749999997</v>
      </c>
      <c r="I24" s="69"/>
      <c r="J24" s="70"/>
      <c r="K24" s="70"/>
      <c r="L24" s="64"/>
      <c r="M24" s="64"/>
      <c r="N24" s="64"/>
      <c r="O24" s="64"/>
      <c r="P24" s="64"/>
    </row>
    <row r="25" spans="1:16">
      <c r="A25" s="155" t="s">
        <v>46</v>
      </c>
      <c r="B25" s="155"/>
      <c r="C25" s="155"/>
      <c r="D25" s="155"/>
      <c r="E25" s="155"/>
      <c r="F25" s="71"/>
      <c r="G25" s="69"/>
      <c r="H25" s="69"/>
      <c r="I25" s="69"/>
      <c r="J25" s="70"/>
      <c r="K25" s="70"/>
      <c r="L25" s="64"/>
      <c r="M25" s="64"/>
      <c r="N25" s="64"/>
      <c r="O25" s="64"/>
      <c r="P25" s="64"/>
    </row>
    <row r="26" spans="1:16">
      <c r="A26" s="54"/>
      <c r="B26" s="73">
        <v>1607</v>
      </c>
      <c r="C26" s="142" t="s">
        <v>47</v>
      </c>
      <c r="D26" s="142"/>
      <c r="E26" s="142"/>
      <c r="F26" s="73">
        <v>1820</v>
      </c>
      <c r="G26" s="133" t="s">
        <v>48</v>
      </c>
      <c r="H26" s="133"/>
      <c r="I26" s="60"/>
      <c r="J26" s="54"/>
      <c r="K26" s="54"/>
      <c r="L26" s="49"/>
      <c r="M26" s="49"/>
      <c r="N26" s="49"/>
      <c r="O26" s="49"/>
      <c r="P26" s="49"/>
    </row>
    <row r="27" spans="1:16">
      <c r="A27" s="54"/>
      <c r="B27" s="74">
        <f>H24</f>
        <v>24.074868749999997</v>
      </c>
      <c r="C27" s="142" t="s">
        <v>47</v>
      </c>
      <c r="D27" s="142"/>
      <c r="E27" s="142"/>
      <c r="F27" s="75">
        <f>B27*F26/B26</f>
        <v>27.265874999999998</v>
      </c>
      <c r="G27" s="133" t="s">
        <v>48</v>
      </c>
      <c r="H27" s="133"/>
      <c r="I27" s="60"/>
      <c r="J27" s="76"/>
      <c r="K27" s="76"/>
      <c r="L27" s="49"/>
      <c r="M27" s="49"/>
      <c r="N27" s="49"/>
      <c r="O27" s="49"/>
      <c r="P27" s="49"/>
    </row>
    <row r="28" spans="1:16">
      <c r="A28" s="70"/>
      <c r="B28" s="77"/>
      <c r="C28" s="78"/>
      <c r="D28" s="79"/>
      <c r="E28" s="71"/>
      <c r="F28" s="71"/>
      <c r="G28" s="71"/>
      <c r="H28" s="71"/>
      <c r="I28" s="71"/>
      <c r="J28" s="71"/>
      <c r="K28" s="71"/>
      <c r="L28" s="64"/>
      <c r="M28" s="64"/>
      <c r="N28" s="64"/>
      <c r="O28" s="64"/>
      <c r="P28" s="64"/>
    </row>
    <row r="29" spans="1:16">
      <c r="A29" s="80"/>
      <c r="B29" s="81"/>
      <c r="C29" s="80"/>
      <c r="D29" s="80"/>
      <c r="E29" s="82"/>
      <c r="F29" s="83">
        <f>H24</f>
        <v>24.074868749999997</v>
      </c>
      <c r="G29" s="84" t="s">
        <v>49</v>
      </c>
      <c r="H29" s="84"/>
      <c r="I29" s="84"/>
      <c r="J29" s="84"/>
      <c r="K29" s="84"/>
      <c r="L29" s="58"/>
      <c r="M29" s="58"/>
      <c r="N29" s="58"/>
      <c r="O29" s="58"/>
      <c r="P29" s="58"/>
    </row>
    <row r="30" spans="1:16">
      <c r="A30" s="54"/>
      <c r="B30" s="54"/>
      <c r="C30" s="54"/>
      <c r="D30" s="54"/>
      <c r="E30" s="54"/>
      <c r="F30" s="54"/>
      <c r="G30" s="54"/>
      <c r="H30" s="54"/>
      <c r="I30" s="54"/>
      <c r="J30" s="54"/>
      <c r="K30" s="54"/>
      <c r="L30" s="49"/>
      <c r="M30" s="49"/>
      <c r="N30" s="49"/>
      <c r="O30" s="49"/>
      <c r="P30" s="49"/>
    </row>
    <row r="31" spans="1:16">
      <c r="A31" s="144" t="s">
        <v>50</v>
      </c>
      <c r="B31" s="144"/>
      <c r="C31" s="144"/>
      <c r="D31" s="54"/>
      <c r="E31" s="54"/>
      <c r="F31" s="54"/>
      <c r="G31" s="54"/>
      <c r="H31" s="54"/>
      <c r="I31" s="54"/>
      <c r="J31" s="54"/>
      <c r="K31" s="54"/>
      <c r="L31" s="49"/>
      <c r="M31" s="49"/>
      <c r="N31" s="49"/>
      <c r="O31" s="49"/>
      <c r="P31" s="49"/>
    </row>
    <row r="32" spans="1:16">
      <c r="A32" s="85"/>
      <c r="B32" s="85"/>
      <c r="C32" s="85"/>
      <c r="D32" s="54"/>
      <c r="E32" s="54"/>
      <c r="F32" s="54"/>
      <c r="G32" s="54"/>
      <c r="H32" s="54"/>
      <c r="I32" s="54"/>
      <c r="J32" s="54"/>
      <c r="K32" s="54"/>
      <c r="L32" s="49"/>
      <c r="M32" s="49"/>
      <c r="N32" s="49"/>
      <c r="O32" s="49"/>
      <c r="P32" s="49"/>
    </row>
    <row r="33" spans="1:16">
      <c r="A33" s="54"/>
      <c r="B33" s="68">
        <f>F27</f>
        <v>27.265874999999998</v>
      </c>
      <c r="C33" s="142" t="s">
        <v>51</v>
      </c>
      <c r="D33" s="142"/>
      <c r="E33" s="68">
        <f>F20</f>
        <v>12</v>
      </c>
      <c r="F33" s="142" t="s">
        <v>52</v>
      </c>
      <c r="G33" s="142"/>
      <c r="H33" s="86">
        <f>B33/E33</f>
        <v>2.2721562499999997</v>
      </c>
      <c r="I33" s="142" t="s">
        <v>53</v>
      </c>
      <c r="J33" s="142"/>
      <c r="K33" s="87"/>
      <c r="L33" s="49"/>
      <c r="M33" s="49"/>
      <c r="N33" s="49"/>
      <c r="O33" s="49"/>
      <c r="P33" s="49"/>
    </row>
    <row r="34" spans="1:16">
      <c r="A34" s="70"/>
      <c r="B34" s="77"/>
      <c r="C34" s="78"/>
      <c r="D34" s="79"/>
      <c r="E34" s="71"/>
      <c r="F34" s="71"/>
      <c r="G34" s="71"/>
      <c r="H34" s="71"/>
      <c r="I34" s="71"/>
      <c r="J34" s="71"/>
      <c r="K34" s="71"/>
      <c r="L34" s="64"/>
      <c r="M34" s="64"/>
      <c r="N34" s="64"/>
      <c r="O34" s="64"/>
      <c r="P34" s="64"/>
    </row>
    <row r="35" spans="1:16">
      <c r="A35" s="80"/>
      <c r="B35" s="81"/>
      <c r="C35" s="80"/>
      <c r="D35" s="80"/>
      <c r="E35" s="80"/>
      <c r="F35" s="80"/>
      <c r="G35" s="80"/>
      <c r="H35" s="83">
        <f>B33</f>
        <v>27.265874999999998</v>
      </c>
      <c r="I35" s="88" t="s">
        <v>54</v>
      </c>
      <c r="J35" s="89">
        <f>+E33</f>
        <v>12</v>
      </c>
      <c r="K35" s="80"/>
      <c r="L35" s="58"/>
      <c r="M35" s="58"/>
      <c r="N35" s="58"/>
      <c r="O35" s="58"/>
      <c r="P35" s="58"/>
    </row>
    <row r="36" spans="1:16">
      <c r="A36" s="54"/>
      <c r="B36" s="54"/>
      <c r="C36" s="54"/>
      <c r="D36" s="54"/>
      <c r="E36" s="54"/>
      <c r="F36" s="54"/>
      <c r="G36" s="54"/>
      <c r="H36" s="54"/>
      <c r="I36" s="54"/>
      <c r="J36" s="54"/>
      <c r="K36" s="54"/>
      <c r="L36" s="49"/>
      <c r="M36" s="49"/>
      <c r="N36" s="49"/>
      <c r="O36" s="49"/>
      <c r="P36" s="49"/>
    </row>
    <row r="37" spans="1:16">
      <c r="A37" s="143" t="s">
        <v>55</v>
      </c>
      <c r="B37" s="143"/>
      <c r="C37" s="143"/>
      <c r="D37" s="143"/>
      <c r="E37" s="54"/>
      <c r="F37" s="54"/>
      <c r="G37" s="54"/>
      <c r="H37" s="54"/>
      <c r="I37" s="54"/>
      <c r="J37" s="54"/>
      <c r="K37" s="54"/>
      <c r="L37" s="49"/>
      <c r="M37" s="49"/>
      <c r="N37" s="49"/>
      <c r="O37" s="49"/>
      <c r="P37" s="49"/>
    </row>
    <row r="38" spans="1:16">
      <c r="A38" s="54"/>
      <c r="B38" s="54"/>
      <c r="C38" s="54"/>
      <c r="D38" s="54"/>
      <c r="E38" s="54"/>
      <c r="F38" s="54"/>
      <c r="G38" s="54"/>
      <c r="H38" s="54"/>
      <c r="I38" s="54"/>
      <c r="J38" s="54"/>
      <c r="K38" s="54"/>
      <c r="L38" s="49"/>
      <c r="M38" s="49"/>
      <c r="N38" s="49"/>
      <c r="O38" s="49"/>
      <c r="P38" s="49"/>
    </row>
    <row r="39" spans="1:16">
      <c r="A39" s="54"/>
      <c r="B39" s="87">
        <v>151.66999999999999</v>
      </c>
      <c r="C39" s="142" t="s">
        <v>56</v>
      </c>
      <c r="D39" s="142"/>
      <c r="E39" s="142"/>
      <c r="F39" s="142"/>
      <c r="G39" s="90">
        <v>35</v>
      </c>
      <c r="H39" s="76" t="s">
        <v>57</v>
      </c>
      <c r="I39" s="76"/>
      <c r="J39" s="76"/>
      <c r="K39" s="76"/>
      <c r="L39" s="91" t="s">
        <v>58</v>
      </c>
      <c r="M39" s="91"/>
      <c r="N39" s="92">
        <f>ROUNDDOWN(G40,0)</f>
        <v>0</v>
      </c>
      <c r="O39" s="49"/>
      <c r="P39" s="49"/>
    </row>
    <row r="40" spans="1:16">
      <c r="A40" s="54"/>
      <c r="B40" s="68">
        <f>H33</f>
        <v>2.2721562499999997</v>
      </c>
      <c r="C40" s="142" t="s">
        <v>56</v>
      </c>
      <c r="D40" s="142"/>
      <c r="E40" s="142"/>
      <c r="F40" s="142"/>
      <c r="G40" s="86">
        <f>B40*G39/B39</f>
        <v>0.52433222621480846</v>
      </c>
      <c r="H40" s="93" t="s">
        <v>57</v>
      </c>
      <c r="I40" s="93"/>
      <c r="J40" s="76"/>
      <c r="K40" s="76"/>
      <c r="L40" s="130" t="s">
        <v>59</v>
      </c>
      <c r="M40" s="130"/>
      <c r="N40" s="58">
        <f>ROUNDUP((G40-N39)*60,0)</f>
        <v>32</v>
      </c>
      <c r="O40" s="49"/>
      <c r="P40" s="49"/>
    </row>
    <row r="41" spans="1:16">
      <c r="A41" s="70"/>
      <c r="B41" s="77"/>
      <c r="C41" s="78"/>
      <c r="D41" s="79"/>
      <c r="E41" s="71"/>
      <c r="F41" s="71"/>
      <c r="G41" s="71"/>
      <c r="H41" s="71"/>
      <c r="I41" s="71"/>
      <c r="J41" s="71"/>
      <c r="K41" s="71"/>
      <c r="L41" s="64"/>
      <c r="M41" s="64"/>
      <c r="N41" s="64"/>
      <c r="O41" s="64"/>
      <c r="P41" s="64"/>
    </row>
    <row r="42" spans="1:16">
      <c r="A42" s="80"/>
      <c r="B42" s="81"/>
      <c r="C42" s="80"/>
      <c r="D42" s="80"/>
      <c r="E42" s="80"/>
      <c r="F42" s="82"/>
      <c r="G42" s="83">
        <f>B40</f>
        <v>2.2721562499999997</v>
      </c>
      <c r="H42" s="131" t="s">
        <v>60</v>
      </c>
      <c r="I42" s="131"/>
      <c r="J42" s="84"/>
      <c r="K42" s="84"/>
      <c r="L42" s="58"/>
      <c r="M42" s="58"/>
      <c r="N42" s="58"/>
      <c r="O42" s="58"/>
      <c r="P42" s="58"/>
    </row>
    <row r="43" spans="1:16">
      <c r="A43" s="54"/>
      <c r="B43" s="54"/>
      <c r="C43" s="54"/>
      <c r="D43" s="54"/>
      <c r="E43" s="54"/>
      <c r="F43" s="54"/>
      <c r="G43" s="54"/>
      <c r="H43" s="54"/>
      <c r="I43" s="54"/>
      <c r="J43" s="54"/>
      <c r="K43" s="54"/>
      <c r="L43" s="49"/>
      <c r="M43" s="49"/>
      <c r="N43" s="49"/>
      <c r="O43" s="49"/>
      <c r="P43" s="49"/>
    </row>
    <row r="44" spans="1:16">
      <c r="A44" s="132" t="s">
        <v>61</v>
      </c>
      <c r="B44" s="132"/>
      <c r="C44" s="54"/>
      <c r="D44" s="54"/>
      <c r="E44" s="90"/>
      <c r="F44" s="133"/>
      <c r="G44" s="133"/>
      <c r="H44" s="94"/>
      <c r="I44" s="95"/>
      <c r="J44" s="95"/>
      <c r="K44" s="96"/>
      <c r="L44" s="49"/>
      <c r="M44" s="49"/>
      <c r="N44" s="49"/>
      <c r="O44" s="49"/>
      <c r="P44" s="49"/>
    </row>
    <row r="45" spans="1:16">
      <c r="A45" s="97"/>
      <c r="B45" s="97"/>
      <c r="C45" s="87"/>
      <c r="D45" s="87"/>
      <c r="E45" s="90"/>
      <c r="F45" s="60"/>
      <c r="G45" s="60"/>
      <c r="H45" s="94"/>
      <c r="I45" s="95"/>
      <c r="J45" s="95"/>
      <c r="K45" s="98"/>
      <c r="L45" s="49"/>
      <c r="M45" s="49"/>
      <c r="N45" s="49"/>
      <c r="O45" s="49"/>
      <c r="P45" s="49"/>
    </row>
    <row r="46" spans="1:16">
      <c r="A46" s="76" t="s">
        <v>62</v>
      </c>
      <c r="B46" s="76"/>
      <c r="C46" s="76"/>
      <c r="D46" s="76"/>
      <c r="E46" s="54"/>
      <c r="F46" s="54"/>
      <c r="G46" s="60"/>
      <c r="H46" s="94"/>
      <c r="I46" s="95"/>
      <c r="J46" s="95"/>
      <c r="K46" s="98"/>
      <c r="L46" s="99"/>
      <c r="M46" s="49"/>
      <c r="N46" s="49"/>
      <c r="O46" s="49"/>
      <c r="P46" s="49"/>
    </row>
    <row r="47" spans="1:16" ht="13.5" thickBot="1">
      <c r="A47" s="60"/>
      <c r="B47" s="60"/>
      <c r="C47" s="60"/>
      <c r="D47" s="60"/>
      <c r="E47" s="54"/>
      <c r="F47" s="54"/>
      <c r="G47" s="60"/>
      <c r="H47" s="94"/>
      <c r="I47" s="95"/>
      <c r="J47" s="95"/>
      <c r="K47" s="98"/>
      <c r="L47" s="99"/>
      <c r="M47" s="49"/>
      <c r="N47" s="49"/>
      <c r="O47" s="49"/>
      <c r="P47" s="49"/>
    </row>
    <row r="48" spans="1:16" ht="13.5" thickBot="1">
      <c r="A48" s="100"/>
      <c r="B48" s="101">
        <f>G40</f>
        <v>0.52433222621480846</v>
      </c>
      <c r="C48" s="102" t="s">
        <v>63</v>
      </c>
      <c r="D48" s="102"/>
      <c r="E48" s="103">
        <f>IF(N40=60,N39+1,N39)</f>
        <v>0</v>
      </c>
      <c r="F48" s="104" t="s">
        <v>43</v>
      </c>
      <c r="G48" s="104">
        <f>IF(N40=60,0,N40)</f>
        <v>32</v>
      </c>
      <c r="H48" s="105" t="s">
        <v>64</v>
      </c>
      <c r="I48" s="106"/>
      <c r="J48" s="107"/>
      <c r="K48" s="108"/>
      <c r="L48" s="109"/>
      <c r="M48" s="110"/>
      <c r="N48" s="110"/>
      <c r="O48" s="110"/>
      <c r="P48" s="110"/>
    </row>
    <row r="49" spans="1:11">
      <c r="A49" s="54"/>
      <c r="B49" s="54"/>
      <c r="C49" s="54"/>
      <c r="D49" s="54"/>
      <c r="E49" s="54"/>
      <c r="F49" s="54"/>
      <c r="G49" s="54"/>
      <c r="H49" s="54"/>
      <c r="I49" s="54"/>
      <c r="J49" s="54"/>
      <c r="K49" s="54"/>
    </row>
    <row r="50" spans="1:11" ht="13.5" thickBot="1">
      <c r="A50" s="54"/>
      <c r="B50" s="54"/>
      <c r="C50" s="54"/>
      <c r="D50" s="54"/>
      <c r="E50" s="54"/>
      <c r="F50" s="54"/>
      <c r="G50" s="54"/>
      <c r="H50" s="54"/>
      <c r="I50" s="54"/>
      <c r="J50" s="54"/>
      <c r="K50" s="54"/>
    </row>
    <row r="51" spans="1:11">
      <c r="A51" s="134" t="s">
        <v>65</v>
      </c>
      <c r="B51" s="135"/>
      <c r="C51" s="111"/>
      <c r="D51" s="111"/>
      <c r="E51" s="111"/>
      <c r="F51" s="111"/>
      <c r="G51" s="111"/>
      <c r="H51" s="111"/>
      <c r="I51" s="111"/>
      <c r="J51" s="112"/>
      <c r="K51" s="54"/>
    </row>
    <row r="52" spans="1:11">
      <c r="A52" s="136" t="s">
        <v>66</v>
      </c>
      <c r="B52" s="137"/>
      <c r="C52" s="137"/>
      <c r="D52" s="137"/>
      <c r="E52" s="137"/>
      <c r="F52" s="137"/>
      <c r="G52" s="137"/>
      <c r="H52" s="137"/>
      <c r="I52" s="137"/>
      <c r="J52" s="138"/>
      <c r="K52" s="54"/>
    </row>
    <row r="53" spans="1:11">
      <c r="A53" s="136"/>
      <c r="B53" s="137"/>
      <c r="C53" s="137"/>
      <c r="D53" s="137"/>
      <c r="E53" s="137"/>
      <c r="F53" s="137"/>
      <c r="G53" s="137"/>
      <c r="H53" s="137"/>
      <c r="I53" s="137"/>
      <c r="J53" s="138"/>
      <c r="K53" s="54"/>
    </row>
    <row r="54" spans="1:11">
      <c r="A54" s="136"/>
      <c r="B54" s="137"/>
      <c r="C54" s="137"/>
      <c r="D54" s="137"/>
      <c r="E54" s="137"/>
      <c r="F54" s="137"/>
      <c r="G54" s="137"/>
      <c r="H54" s="137"/>
      <c r="I54" s="137"/>
      <c r="J54" s="138"/>
    </row>
    <row r="55" spans="1:11">
      <c r="A55" s="136"/>
      <c r="B55" s="137"/>
      <c r="C55" s="137"/>
      <c r="D55" s="137"/>
      <c r="E55" s="137"/>
      <c r="F55" s="137"/>
      <c r="G55" s="137"/>
      <c r="H55" s="137"/>
      <c r="I55" s="137"/>
      <c r="J55" s="138"/>
    </row>
    <row r="56" spans="1:11">
      <c r="A56" s="136"/>
      <c r="B56" s="137"/>
      <c r="C56" s="137"/>
      <c r="D56" s="137"/>
      <c r="E56" s="137"/>
      <c r="F56" s="137"/>
      <c r="G56" s="137"/>
      <c r="H56" s="137"/>
      <c r="I56" s="137"/>
      <c r="J56" s="138"/>
    </row>
    <row r="57" spans="1:11">
      <c r="A57" s="136"/>
      <c r="B57" s="137"/>
      <c r="C57" s="137"/>
      <c r="D57" s="137"/>
      <c r="E57" s="137"/>
      <c r="F57" s="137"/>
      <c r="G57" s="137"/>
      <c r="H57" s="137"/>
      <c r="I57" s="137"/>
      <c r="J57" s="138"/>
    </row>
    <row r="58" spans="1:11">
      <c r="A58" s="136"/>
      <c r="B58" s="137"/>
      <c r="C58" s="137"/>
      <c r="D58" s="137"/>
      <c r="E58" s="137"/>
      <c r="F58" s="137"/>
      <c r="G58" s="137"/>
      <c r="H58" s="137"/>
      <c r="I58" s="137"/>
      <c r="J58" s="138"/>
    </row>
    <row r="59" spans="1:11">
      <c r="A59" s="136"/>
      <c r="B59" s="137"/>
      <c r="C59" s="137"/>
      <c r="D59" s="137"/>
      <c r="E59" s="137"/>
      <c r="F59" s="137"/>
      <c r="G59" s="137"/>
      <c r="H59" s="137"/>
      <c r="I59" s="137"/>
      <c r="J59" s="138"/>
    </row>
    <row r="60" spans="1:11">
      <c r="A60" s="136"/>
      <c r="B60" s="137"/>
      <c r="C60" s="137"/>
      <c r="D60" s="137"/>
      <c r="E60" s="137"/>
      <c r="F60" s="137"/>
      <c r="G60" s="137"/>
      <c r="H60" s="137"/>
      <c r="I60" s="137"/>
      <c r="J60" s="138"/>
    </row>
    <row r="61" spans="1:11" ht="13.5" thickBot="1">
      <c r="A61" s="139"/>
      <c r="B61" s="140"/>
      <c r="C61" s="140"/>
      <c r="D61" s="140"/>
      <c r="E61" s="140"/>
      <c r="F61" s="140"/>
      <c r="G61" s="140"/>
      <c r="H61" s="140"/>
      <c r="I61" s="140"/>
      <c r="J61" s="141"/>
    </row>
    <row r="63" spans="1:11">
      <c r="A63" s="127" t="s">
        <v>67</v>
      </c>
      <c r="B63" s="127"/>
      <c r="C63" s="127"/>
      <c r="D63" s="127"/>
      <c r="E63" s="127"/>
    </row>
    <row r="64" spans="1:11">
      <c r="A64" s="44">
        <v>1</v>
      </c>
      <c r="B64" s="128" t="s">
        <v>68</v>
      </c>
      <c r="C64" s="128"/>
      <c r="D64" s="128"/>
      <c r="E64" s="128"/>
      <c r="F64" s="128"/>
      <c r="G64" s="128"/>
      <c r="H64" s="113"/>
      <c r="I64" s="113"/>
      <c r="J64" s="113"/>
    </row>
    <row r="65" spans="1:10">
      <c r="A65" s="44">
        <v>2</v>
      </c>
      <c r="B65" s="129" t="s">
        <v>69</v>
      </c>
      <c r="C65" s="129"/>
      <c r="D65" s="129"/>
      <c r="E65" s="129"/>
      <c r="F65" s="129"/>
      <c r="G65" s="129"/>
      <c r="H65" s="113"/>
      <c r="I65" s="113"/>
      <c r="J65" s="113"/>
    </row>
    <row r="66" spans="1:10">
      <c r="A66" s="44">
        <v>3</v>
      </c>
      <c r="B66" s="126" t="s">
        <v>70</v>
      </c>
      <c r="C66" s="126"/>
      <c r="D66" s="126"/>
      <c r="E66" s="126"/>
      <c r="F66" s="126"/>
      <c r="G66" s="126"/>
      <c r="H66" s="113"/>
      <c r="I66" s="113"/>
      <c r="J66" s="113"/>
    </row>
    <row r="67" spans="1:10">
      <c r="A67" s="44">
        <v>4</v>
      </c>
      <c r="B67" s="126" t="s">
        <v>71</v>
      </c>
      <c r="C67" s="126"/>
      <c r="D67" s="126"/>
      <c r="E67" s="126"/>
      <c r="F67" s="126"/>
      <c r="G67" s="126"/>
      <c r="H67" s="113"/>
      <c r="I67" s="113"/>
      <c r="J67" s="113"/>
    </row>
    <row r="68" spans="1:10">
      <c r="A68" s="44">
        <v>5</v>
      </c>
      <c r="B68" s="126" t="s">
        <v>72</v>
      </c>
      <c r="C68" s="126"/>
      <c r="D68" s="126"/>
      <c r="E68" s="126"/>
      <c r="F68" s="126"/>
      <c r="G68" s="126"/>
      <c r="H68" s="126"/>
      <c r="I68" s="126"/>
      <c r="J68" s="126"/>
    </row>
    <row r="69" spans="1:10">
      <c r="A69" s="44">
        <v>6</v>
      </c>
      <c r="B69" s="126" t="s">
        <v>73</v>
      </c>
      <c r="C69" s="126"/>
      <c r="D69" s="126"/>
      <c r="E69" s="126"/>
      <c r="F69" s="126"/>
      <c r="G69" s="126"/>
      <c r="H69" s="126"/>
      <c r="I69" s="126"/>
      <c r="J69" s="126"/>
    </row>
    <row r="70" spans="1:10">
      <c r="A70" s="44">
        <v>7</v>
      </c>
      <c r="B70" s="126" t="s">
        <v>74</v>
      </c>
      <c r="C70" s="126"/>
      <c r="D70" s="126"/>
      <c r="E70" s="126"/>
      <c r="F70" s="126"/>
      <c r="G70" s="126"/>
      <c r="H70" s="126"/>
      <c r="I70" s="126"/>
      <c r="J70" s="126"/>
    </row>
  </sheetData>
  <mergeCells count="32">
    <mergeCell ref="A31:C31"/>
    <mergeCell ref="A2:J9"/>
    <mergeCell ref="A11:J13"/>
    <mergeCell ref="A15:C15"/>
    <mergeCell ref="A22:G22"/>
    <mergeCell ref="I22:J22"/>
    <mergeCell ref="A23:G23"/>
    <mergeCell ref="A25:E25"/>
    <mergeCell ref="C26:E26"/>
    <mergeCell ref="G26:H26"/>
    <mergeCell ref="C27:E27"/>
    <mergeCell ref="G27:H27"/>
    <mergeCell ref="A52:J61"/>
    <mergeCell ref="C33:D33"/>
    <mergeCell ref="F33:G33"/>
    <mergeCell ref="I33:J33"/>
    <mergeCell ref="A37:D37"/>
    <mergeCell ref="C39:F39"/>
    <mergeCell ref="C40:F40"/>
    <mergeCell ref="L40:M40"/>
    <mergeCell ref="H42:I42"/>
    <mergeCell ref="A44:B44"/>
    <mergeCell ref="F44:G44"/>
    <mergeCell ref="A51:B51"/>
    <mergeCell ref="B69:J69"/>
    <mergeCell ref="B70:J70"/>
    <mergeCell ref="A63:E63"/>
    <mergeCell ref="B64:G64"/>
    <mergeCell ref="B65:G65"/>
    <mergeCell ref="B66:G66"/>
    <mergeCell ref="B67:G67"/>
    <mergeCell ref="B68:J68"/>
  </mergeCells>
  <conditionalFormatting sqref="K52:N61 B38:B50 I34:N36 C26:N32 B27:B36 C37:N51 L2:N10 H23:N23 B25 A2 K11:N13 A26:A33 A37:A50 A1:N1 A14:N22 A11 C33:I33 L33:N33 A52 O1:P61">
    <cfRule type="containsText" dxfId="11" priority="11" stopIfTrue="1" operator="containsText" text="dimanche">
      <formula>NOT(ISERROR(SEARCH("dimanche",A1)))</formula>
    </cfRule>
    <cfRule type="containsText" dxfId="10" priority="12" stopIfTrue="1" operator="containsText" text="samedi">
      <formula>NOT(ISERROR(SEARCH("samedi",A1)))</formula>
    </cfRule>
  </conditionalFormatting>
  <conditionalFormatting sqref="A23:G23">
    <cfRule type="containsText" dxfId="9" priority="9" stopIfTrue="1" operator="containsText" text="dimanche">
      <formula>NOT(ISERROR(SEARCH("dimanche",A23)))</formula>
    </cfRule>
    <cfRule type="containsText" dxfId="8" priority="10" stopIfTrue="1" operator="containsText" text="samedi">
      <formula>NOT(ISERROR(SEARCH("samedi",A23)))</formula>
    </cfRule>
  </conditionalFormatting>
  <conditionalFormatting sqref="A51:B51">
    <cfRule type="containsText" dxfId="7" priority="7" stopIfTrue="1" operator="containsText" text="dimanche">
      <formula>NOT(ISERROR(SEARCH("dimanche",A51)))</formula>
    </cfRule>
    <cfRule type="containsText" dxfId="6" priority="8" stopIfTrue="1" operator="containsText" text="samedi">
      <formula>NOT(ISERROR(SEARCH("samedi",A51)))</formula>
    </cfRule>
  </conditionalFormatting>
  <conditionalFormatting sqref="K52:N61 B38:B50 I34:N36 C26:N32 B27:B36 C37:N51 L2:N10 H23:N23 B25 A2 K11:N13 A26:A33 A37:A50 A1:N1 A14:N22 A11 C33:I33 L33:N33 A52 O1:P61">
    <cfRule type="containsText" dxfId="5" priority="5" stopIfTrue="1" operator="containsText" text="dimanche">
      <formula>NOT(ISERROR(SEARCH("dimanche",A1)))</formula>
    </cfRule>
    <cfRule type="containsText" dxfId="4" priority="6" stopIfTrue="1" operator="containsText" text="samedi">
      <formula>NOT(ISERROR(SEARCH("samedi",A1)))</formula>
    </cfRule>
  </conditionalFormatting>
  <conditionalFormatting sqref="A23:G23">
    <cfRule type="containsText" dxfId="3" priority="3" stopIfTrue="1" operator="containsText" text="dimanche">
      <formula>NOT(ISERROR(SEARCH("dimanche",A23)))</formula>
    </cfRule>
    <cfRule type="containsText" dxfId="2" priority="4" stopIfTrue="1" operator="containsText" text="samedi">
      <formula>NOT(ISERROR(SEARCH("samedi",A23)))</formula>
    </cfRule>
  </conditionalFormatting>
  <conditionalFormatting sqref="A51:B51">
    <cfRule type="containsText" dxfId="1" priority="1" stopIfTrue="1" operator="containsText" text="dimanche">
      <formula>NOT(ISERROR(SEARCH("dimanche",A51)))</formula>
    </cfRule>
    <cfRule type="containsText" dxfId="0" priority="2" stopIfTrue="1" operator="containsText" text="samedi">
      <formula>NOT(ISERROR(SEARCH("samedi",A51)))</formula>
    </cfRule>
  </conditionalFormatting>
  <pageMargins left="0.7" right="0.7" top="0.75" bottom="0.75" header="0.3" footer="0.3"/>
  <pageSetup paperSize="9" scale="77" orientation="portrait"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Planning scolaire</vt:lpstr>
      <vt:lpstr>Synthèse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President</dc:creator>
  <cp:lastModifiedBy>Utilisateur</cp:lastModifiedBy>
  <cp:lastPrinted>2024-09-30T09:14:07Z</cp:lastPrinted>
  <dcterms:created xsi:type="dcterms:W3CDTF">2009-06-25T08:48:36Z</dcterms:created>
  <dcterms:modified xsi:type="dcterms:W3CDTF">2024-09-30T15:59:36Z</dcterms:modified>
</cp:coreProperties>
</file>