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activeTab="1"/>
  </bookViews>
  <sheets>
    <sheet name="Exemple" sheetId="1" r:id="rId1"/>
    <sheet name="Déclaration CNRACL - à remplir" sheetId="2" r:id="rId2"/>
    <sheet name="Déclaration IRC - à remplir" sheetId="3" r:id="rId3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/>
  <c r="P20"/>
  <c r="O20"/>
  <c r="N20"/>
  <c r="L20"/>
  <c r="L17" i="2"/>
  <c r="O9" i="1"/>
  <c r="N17" i="2"/>
  <c r="P17"/>
  <c r="F28"/>
  <c r="P17" i="1"/>
  <c r="O17" i="2"/>
  <c r="N17" i="1"/>
  <c r="L17"/>
  <c r="F28"/>
  <c r="O17" l="1"/>
</calcChain>
</file>

<file path=xl/sharedStrings.xml><?xml version="1.0" encoding="utf-8"?>
<sst xmlns="http://schemas.openxmlformats.org/spreadsheetml/2006/main" count="165" uniqueCount="64">
  <si>
    <t>Nom</t>
  </si>
  <si>
    <t>Prénom</t>
  </si>
  <si>
    <t>Date de naissance</t>
  </si>
  <si>
    <t>Date d'entrée dans la collectivité</t>
  </si>
  <si>
    <t>Date de sortie de la collectivité</t>
  </si>
  <si>
    <t>Début</t>
  </si>
  <si>
    <t>Fin</t>
  </si>
  <si>
    <t>X</t>
  </si>
  <si>
    <t>NBI (annuel)</t>
  </si>
  <si>
    <t>Régime Indemnitaire (annuel)</t>
  </si>
  <si>
    <t>SFT (annuel)</t>
  </si>
  <si>
    <t>Dupond</t>
  </si>
  <si>
    <t>Jean</t>
  </si>
  <si>
    <t>Nombre de points</t>
  </si>
  <si>
    <t>Montant</t>
  </si>
  <si>
    <t>Bernard</t>
  </si>
  <si>
    <t>Emilie</t>
  </si>
  <si>
    <t>Agents CNRACL</t>
  </si>
  <si>
    <t>Agent ayant eu le même indice toute l'année = X</t>
  </si>
  <si>
    <t>Agent ayant eu plusieurs indices dans la même année = créer une ligne par indice</t>
  </si>
  <si>
    <r>
      <t xml:space="preserve">Indice majoré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</si>
  <si>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Période où l'agent a bénéficié de cet indice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</si>
  <si>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Période où l'agent a effectué ce temps de travail </t>
    </r>
    <r>
      <rPr>
        <b/>
        <sz val="11"/>
        <color rgb="FFFF0000"/>
        <rFont val="Calibri"/>
        <family val="2"/>
        <scheme val="minor"/>
      </rPr>
      <t>**</t>
    </r>
  </si>
  <si>
    <r>
      <t xml:space="preserve">Traitement indicaire de base (annuel) </t>
    </r>
    <r>
      <rPr>
        <b/>
        <sz val="11"/>
        <color rgb="FFFF0000"/>
        <rFont val="Calibri"/>
        <family val="2"/>
        <scheme val="minor"/>
      </rPr>
      <t>***</t>
    </r>
  </si>
  <si>
    <t>Agent à temps complet = X</t>
  </si>
  <si>
    <r>
      <t xml:space="preserve">Temps de travail </t>
    </r>
    <r>
      <rPr>
        <b/>
        <u/>
        <sz val="11"/>
        <color theme="1"/>
        <rFont val="Calibri"/>
        <family val="2"/>
        <scheme val="minor"/>
      </rPr>
      <t>MENSUEL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**</t>
    </r>
  </si>
  <si>
    <t>Ex : 130h ; 80%</t>
  </si>
  <si>
    <t>Pour les annualisés, faire une moyenne mensuelle</t>
  </si>
  <si>
    <t>Aide au calcul :</t>
  </si>
  <si>
    <t>Heures hebdo à renseigner -&gt;</t>
  </si>
  <si>
    <t xml:space="preserve"> &lt;- Equivalent heures mensuelles</t>
  </si>
  <si>
    <t>Colonnes à ne remplir que si cet élément de salaire est assuré</t>
  </si>
  <si>
    <t>Total</t>
  </si>
  <si>
    <t>Effectif</t>
  </si>
  <si>
    <t>NE CORRESPOND PAS au brut URSSAF</t>
  </si>
  <si>
    <t>= première ligne des bulletins de salaire (plein et demi traitement)</t>
  </si>
  <si>
    <t>= prestations en espèces (cas d'une disponibilité d'office pour maladie)</t>
  </si>
  <si>
    <t>N'inclus pas les heures complémentaires ni supplémentaires</t>
  </si>
  <si>
    <t>Déclaration de masse salariale/bases de l'assurance - Exercice 2021</t>
  </si>
  <si>
    <t>-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</si>
  <si>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Indice</t>
    </r>
  </si>
  <si>
    <r>
      <rPr>
        <b/>
        <sz val="11"/>
        <color rgb="FFFF0000"/>
        <rFont val="Calibri"/>
        <family val="2"/>
        <scheme val="minor"/>
      </rPr>
      <t>**</t>
    </r>
    <r>
      <rPr>
        <b/>
        <sz val="11"/>
        <color theme="1"/>
        <rFont val="Calibri"/>
        <family val="2"/>
        <scheme val="minor"/>
      </rPr>
      <t xml:space="preserve"> Temps de travail</t>
    </r>
  </si>
  <si>
    <r>
      <rPr>
        <b/>
        <sz val="11"/>
        <color rgb="FFFF0000"/>
        <rFont val="Calibri"/>
        <family val="2"/>
        <scheme val="minor"/>
      </rPr>
      <t>***</t>
    </r>
    <r>
      <rPr>
        <b/>
        <sz val="11"/>
        <color theme="1"/>
        <rFont val="Calibri"/>
        <family val="2"/>
        <scheme val="minor"/>
      </rPr>
      <t xml:space="preserve"> TIB annuel</t>
    </r>
  </si>
  <si>
    <t>Exemple</t>
  </si>
  <si>
    <t>Martin</t>
  </si>
  <si>
    <t>Julie</t>
  </si>
  <si>
    <t>Agents IRCANTEC</t>
  </si>
  <si>
    <r>
      <rPr>
        <b/>
        <sz val="20"/>
        <color rgb="FFFF0000"/>
        <rFont val="Calibri"/>
        <family val="2"/>
        <scheme val="minor"/>
      </rPr>
      <t>NE PAS MODIFIER LE TABLEAU</t>
    </r>
    <r>
      <rPr>
        <b/>
        <sz val="16"/>
        <color rgb="FFFF0000"/>
        <rFont val="Calibri"/>
        <family val="2"/>
        <scheme val="minor"/>
      </rPr>
      <t xml:space="preserve"> - MERCI DE SEULEMENT LE REMPLIR (</t>
    </r>
    <r>
      <rPr>
        <b/>
        <u val="double"/>
        <sz val="16"/>
        <color rgb="FFFF0000"/>
        <rFont val="Calibri"/>
        <family val="2"/>
        <scheme val="minor"/>
      </rPr>
      <t>SI VOUS ASSUREZ CETTE CATEGORIE D'AGENT</t>
    </r>
    <r>
      <rPr>
        <b/>
        <sz val="16"/>
        <color rgb="FFFF0000"/>
        <rFont val="Calibri"/>
        <family val="2"/>
        <scheme val="minor"/>
      </rPr>
      <t>)</t>
    </r>
  </si>
  <si>
    <t>CHAILLOUX</t>
  </si>
  <si>
    <t>Sébastien</t>
  </si>
  <si>
    <t>Céline</t>
  </si>
  <si>
    <t>Pascal</t>
  </si>
  <si>
    <t>CROIZARD</t>
  </si>
  <si>
    <t>LALUT</t>
  </si>
  <si>
    <t>COTE</t>
  </si>
  <si>
    <t>Marine</t>
  </si>
  <si>
    <t>RENAUD</t>
  </si>
  <si>
    <t>Christelle</t>
  </si>
  <si>
    <t>PEQUEUR</t>
  </si>
  <si>
    <t>Bénédicte</t>
  </si>
  <si>
    <t>CREPEAU</t>
  </si>
  <si>
    <t>Rémi</t>
  </si>
  <si>
    <t>Non assuré</t>
  </si>
  <si>
    <t>NON ASSURE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</si>
</sst>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 val="double"/>
      <sz val="16"/>
      <color rgb="FFFF0000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14" fontId="0" fillId="0" borderId="5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20" fontId="0" fillId="0" borderId="0" xfId="0" applyNumberFormat="1"/>
    <xf numFmtId="0" fontId="0" fillId="0" borderId="29" xfId="0" applyBorder="1" applyAlignment="1">
      <alignment horizontal="center" vertical="center"/>
    </xf>
    <xf numFmtId="0" fontId="0" fillId="0" borderId="29" xfId="0" applyBorder="1"/>
    <xf numFmtId="0" fontId="0" fillId="0" borderId="7" xfId="0" applyBorder="1"/>
    <xf numFmtId="4" fontId="0" fillId="5" borderId="45" xfId="0" applyNumberForma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4" fontId="0" fillId="0" borderId="56" xfId="0" applyNumberFormat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14" fontId="0" fillId="4" borderId="51" xfId="0" applyNumberFormat="1" applyFill="1" applyBorder="1" applyAlignment="1">
      <alignment horizontal="center" vertical="center"/>
    </xf>
    <xf numFmtId="2" fontId="0" fillId="4" borderId="25" xfId="0" applyNumberFormat="1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center" vertical="center"/>
    </xf>
    <xf numFmtId="14" fontId="0" fillId="4" borderId="26" xfId="0" applyNumberFormat="1" applyFill="1" applyBorder="1" applyAlignment="1">
      <alignment horizontal="center" vertical="center"/>
    </xf>
    <xf numFmtId="4" fontId="0" fillId="4" borderId="32" xfId="0" applyNumberFormat="1" applyFill="1" applyBorder="1" applyAlignment="1">
      <alignment horizontal="center" vertical="center"/>
    </xf>
    <xf numFmtId="1" fontId="0" fillId="4" borderId="20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55" xfId="0" applyNumberFormat="1" applyFill="1" applyBorder="1" applyAlignment="1">
      <alignment horizontal="center" vertical="center"/>
    </xf>
    <xf numFmtId="4" fontId="0" fillId="4" borderId="31" xfId="0" applyNumberFormat="1" applyFill="1" applyBorder="1" applyAlignment="1">
      <alignment horizontal="center" vertical="center"/>
    </xf>
    <xf numFmtId="1" fontId="0" fillId="4" borderId="17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14" fontId="0" fillId="4" borderId="14" xfId="0" applyNumberFormat="1" applyFill="1" applyBorder="1" applyAlignment="1">
      <alignment horizontal="center" vertical="center"/>
    </xf>
    <xf numFmtId="14" fontId="0" fillId="4" borderId="28" xfId="0" applyNumberFormat="1" applyFill="1" applyBorder="1" applyAlignment="1">
      <alignment horizontal="center" vertical="center"/>
    </xf>
    <xf numFmtId="4" fontId="0" fillId="4" borderId="19" xfId="0" applyNumberFormat="1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4" fontId="0" fillId="4" borderId="14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4" fontId="1" fillId="5" borderId="4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4" fontId="0" fillId="0" borderId="64" xfId="0" applyNumberFormat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4" fontId="0" fillId="0" borderId="65" xfId="0" applyNumberFormat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4" fontId="0" fillId="0" borderId="67" xfId="0" applyNumberFormat="1" applyBorder="1" applyAlignment="1">
      <alignment horizontal="center" vertical="center"/>
    </xf>
    <xf numFmtId="1" fontId="0" fillId="0" borderId="68" xfId="0" applyNumberFormat="1" applyBorder="1" applyAlignment="1">
      <alignment horizontal="center" vertical="center"/>
    </xf>
    <xf numFmtId="4" fontId="0" fillId="0" borderId="64" xfId="0" applyNumberFormat="1" applyBorder="1" applyAlignment="1">
      <alignment horizontal="center" vertical="center"/>
    </xf>
    <xf numFmtId="4" fontId="0" fillId="0" borderId="69" xfId="0" applyNumberFormat="1" applyBorder="1" applyAlignment="1">
      <alignment horizontal="center" vertical="center"/>
    </xf>
    <xf numFmtId="4" fontId="0" fillId="7" borderId="72" xfId="0" applyNumberFormat="1" applyFont="1" applyFill="1" applyBorder="1" applyAlignment="1">
      <alignment horizontal="center" vertical="center"/>
    </xf>
    <xf numFmtId="14" fontId="0" fillId="7" borderId="70" xfId="0" applyNumberFormat="1" applyFont="1" applyFill="1" applyBorder="1" applyAlignment="1">
      <alignment horizontal="center" vertical="center"/>
    </xf>
    <xf numFmtId="14" fontId="0" fillId="7" borderId="71" xfId="0" applyNumberFormat="1" applyFont="1" applyFill="1" applyBorder="1" applyAlignment="1">
      <alignment horizontal="center" vertical="center"/>
    </xf>
    <xf numFmtId="0" fontId="0" fillId="7" borderId="75" xfId="0" applyFont="1" applyFill="1" applyBorder="1" applyAlignment="1">
      <alignment horizontal="center" vertical="center"/>
    </xf>
    <xf numFmtId="4" fontId="0" fillId="7" borderId="70" xfId="0" applyNumberFormat="1" applyFont="1" applyFill="1" applyBorder="1" applyAlignment="1">
      <alignment horizontal="center" vertical="center"/>
    </xf>
    <xf numFmtId="4" fontId="0" fillId="7" borderId="71" xfId="0" applyNumberFormat="1" applyFont="1" applyFill="1" applyBorder="1" applyAlignment="1">
      <alignment horizontal="center" vertical="center"/>
    </xf>
    <xf numFmtId="14" fontId="0" fillId="7" borderId="14" xfId="0" applyNumberFormat="1" applyFont="1" applyFill="1" applyBorder="1" applyAlignment="1">
      <alignment horizontal="center" vertical="center"/>
    </xf>
    <xf numFmtId="14" fontId="0" fillId="7" borderId="28" xfId="0" applyNumberFormat="1" applyFont="1" applyFill="1" applyBorder="1" applyAlignment="1">
      <alignment horizontal="center" vertical="center"/>
    </xf>
    <xf numFmtId="0" fontId="0" fillId="7" borderId="27" xfId="0" applyFont="1" applyFill="1" applyBorder="1" applyAlignment="1">
      <alignment horizontal="center" vertical="center"/>
    </xf>
    <xf numFmtId="2" fontId="0" fillId="7" borderId="27" xfId="0" applyNumberFormat="1" applyFont="1" applyFill="1" applyBorder="1" applyAlignment="1">
      <alignment horizontal="center" vertical="center"/>
    </xf>
    <xf numFmtId="4" fontId="0" fillId="7" borderId="14" xfId="0" applyNumberFormat="1" applyFont="1" applyFill="1" applyBorder="1" applyAlignment="1">
      <alignment horizontal="center" vertical="center"/>
    </xf>
    <xf numFmtId="4" fontId="0" fillId="7" borderId="28" xfId="0" applyNumberFormat="1" applyFont="1" applyFill="1" applyBorder="1" applyAlignment="1">
      <alignment horizontal="center" vertical="center"/>
    </xf>
    <xf numFmtId="0" fontId="12" fillId="0" borderId="0" xfId="0" applyFont="1"/>
    <xf numFmtId="14" fontId="0" fillId="7" borderId="70" xfId="0" applyNumberFormat="1" applyFill="1" applyBorder="1" applyAlignment="1">
      <alignment horizontal="center" vertical="center"/>
    </xf>
    <xf numFmtId="14" fontId="0" fillId="7" borderId="71" xfId="0" applyNumberFormat="1" applyFill="1" applyBorder="1" applyAlignment="1">
      <alignment horizontal="center" vertical="center"/>
    </xf>
    <xf numFmtId="14" fontId="0" fillId="7" borderId="5" xfId="0" applyNumberFormat="1" applyFont="1" applyFill="1" applyBorder="1" applyAlignment="1">
      <alignment horizontal="center" vertical="center"/>
    </xf>
    <xf numFmtId="14" fontId="0" fillId="7" borderId="51" xfId="0" applyNumberFormat="1" applyFont="1" applyFill="1" applyBorder="1" applyAlignment="1">
      <alignment horizontal="center" vertical="center"/>
    </xf>
    <xf numFmtId="0" fontId="0" fillId="7" borderId="50" xfId="0" applyFont="1" applyFill="1" applyBorder="1" applyAlignment="1">
      <alignment horizontal="center" vertical="center"/>
    </xf>
    <xf numFmtId="4" fontId="0" fillId="7" borderId="5" xfId="0" applyNumberFormat="1" applyFont="1" applyFill="1" applyBorder="1" applyAlignment="1">
      <alignment horizontal="center" vertical="center"/>
    </xf>
    <xf numFmtId="4" fontId="0" fillId="7" borderId="51" xfId="0" applyNumberFormat="1" applyFont="1" applyFill="1" applyBorder="1" applyAlignment="1">
      <alignment horizontal="center" vertical="center"/>
    </xf>
    <xf numFmtId="14" fontId="0" fillId="7" borderId="52" xfId="0" applyNumberFormat="1" applyFont="1" applyFill="1" applyBorder="1" applyAlignment="1">
      <alignment horizontal="center" vertical="center"/>
    </xf>
    <xf numFmtId="14" fontId="0" fillId="7" borderId="53" xfId="0" applyNumberFormat="1" applyFont="1" applyFill="1" applyBorder="1" applyAlignment="1">
      <alignment horizontal="center" vertical="center"/>
    </xf>
    <xf numFmtId="0" fontId="0" fillId="7" borderId="78" xfId="0" applyFont="1" applyFill="1" applyBorder="1" applyAlignment="1">
      <alignment horizontal="center" vertical="center"/>
    </xf>
    <xf numFmtId="14" fontId="0" fillId="7" borderId="52" xfId="0" applyNumberFormat="1" applyFill="1" applyBorder="1" applyAlignment="1">
      <alignment horizontal="center" vertical="center"/>
    </xf>
    <xf numFmtId="14" fontId="0" fillId="7" borderId="53" xfId="0" applyNumberFormat="1" applyFill="1" applyBorder="1" applyAlignment="1">
      <alignment horizontal="center" vertical="center"/>
    </xf>
    <xf numFmtId="4" fontId="0" fillId="7" borderId="79" xfId="0" applyNumberFormat="1" applyFont="1" applyFill="1" applyBorder="1" applyAlignment="1">
      <alignment horizontal="center" vertical="center"/>
    </xf>
    <xf numFmtId="0" fontId="0" fillId="7" borderId="81" xfId="0" applyFont="1" applyFill="1" applyBorder="1" applyAlignment="1">
      <alignment horizontal="center" vertical="center"/>
    </xf>
    <xf numFmtId="0" fontId="0" fillId="7" borderId="82" xfId="0" applyFont="1" applyFill="1" applyBorder="1" applyAlignment="1">
      <alignment horizontal="center" vertical="center"/>
    </xf>
    <xf numFmtId="14" fontId="0" fillId="7" borderId="82" xfId="0" applyNumberFormat="1" applyFont="1" applyFill="1" applyBorder="1" applyAlignment="1">
      <alignment horizontal="center" vertical="center"/>
    </xf>
    <xf numFmtId="14" fontId="0" fillId="7" borderId="83" xfId="0" applyNumberFormat="1" applyFont="1" applyFill="1" applyBorder="1" applyAlignment="1">
      <alignment horizontal="center" vertical="center"/>
    </xf>
    <xf numFmtId="2" fontId="0" fillId="7" borderId="81" xfId="0" applyNumberFormat="1" applyFont="1" applyFill="1" applyBorder="1" applyAlignment="1">
      <alignment horizontal="center" vertical="center"/>
    </xf>
    <xf numFmtId="14" fontId="0" fillId="7" borderId="82" xfId="0" applyNumberFormat="1" applyFill="1" applyBorder="1" applyAlignment="1">
      <alignment horizontal="center" vertical="center"/>
    </xf>
    <xf numFmtId="14" fontId="0" fillId="7" borderId="83" xfId="0" applyNumberFormat="1" applyFill="1" applyBorder="1" applyAlignment="1">
      <alignment horizontal="center" vertical="center"/>
    </xf>
    <xf numFmtId="4" fontId="0" fillId="7" borderId="77" xfId="0" applyNumberFormat="1" applyFont="1" applyFill="1" applyBorder="1" applyAlignment="1">
      <alignment horizontal="center" vertical="center"/>
    </xf>
    <xf numFmtId="4" fontId="0" fillId="7" borderId="82" xfId="0" applyNumberFormat="1" applyFont="1" applyFill="1" applyBorder="1" applyAlignment="1">
      <alignment horizontal="center" vertical="center"/>
    </xf>
    <xf numFmtId="4" fontId="0" fillId="7" borderId="83" xfId="0" applyNumberFormat="1" applyFont="1" applyFill="1" applyBorder="1" applyAlignment="1">
      <alignment horizontal="center" vertical="center"/>
    </xf>
    <xf numFmtId="4" fontId="0" fillId="7" borderId="61" xfId="0" applyNumberFormat="1" applyFont="1" applyFill="1" applyBorder="1" applyAlignment="1">
      <alignment horizontal="center" vertical="center"/>
    </xf>
    <xf numFmtId="0" fontId="0" fillId="7" borderId="42" xfId="0" applyFont="1" applyFill="1" applyBorder="1" applyAlignment="1">
      <alignment horizontal="center" vertical="center"/>
    </xf>
    <xf numFmtId="14" fontId="0" fillId="7" borderId="15" xfId="0" applyNumberFormat="1" applyFont="1" applyFill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4" fontId="0" fillId="7" borderId="10" xfId="0" applyNumberFormat="1" applyFont="1" applyFill="1" applyBorder="1" applyAlignment="1">
      <alignment horizontal="center" vertical="center"/>
    </xf>
    <xf numFmtId="4" fontId="0" fillId="7" borderId="55" xfId="0" applyNumberFormat="1" applyFont="1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14" fontId="0" fillId="7" borderId="58" xfId="0" applyNumberFormat="1" applyFont="1" applyFill="1" applyBorder="1" applyAlignment="1">
      <alignment horizontal="center" vertical="center"/>
    </xf>
    <xf numFmtId="14" fontId="0" fillId="7" borderId="80" xfId="0" applyNumberFormat="1" applyFont="1" applyFill="1" applyBorder="1" applyAlignment="1">
      <alignment horizontal="center" vertical="center"/>
    </xf>
    <xf numFmtId="0" fontId="0" fillId="7" borderId="60" xfId="0" applyFont="1" applyFill="1" applyBorder="1" applyAlignment="1">
      <alignment horizontal="center" vertical="center"/>
    </xf>
    <xf numFmtId="2" fontId="0" fillId="7" borderId="60" xfId="0" applyNumberFormat="1" applyFont="1" applyFill="1" applyBorder="1" applyAlignment="1">
      <alignment horizontal="center" vertical="center"/>
    </xf>
    <xf numFmtId="4" fontId="0" fillId="7" borderId="58" xfId="0" applyNumberFormat="1" applyFont="1" applyFill="1" applyBorder="1" applyAlignment="1">
      <alignment horizontal="center" vertical="center"/>
    </xf>
    <xf numFmtId="4" fontId="0" fillId="7" borderId="80" xfId="0" applyNumberFormat="1" applyFont="1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14" fontId="0" fillId="7" borderId="49" xfId="0" applyNumberFormat="1" applyFont="1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34" xfId="0" applyFont="1" applyFill="1" applyBorder="1" applyAlignment="1">
      <alignment horizontal="center" vertical="center"/>
    </xf>
    <xf numFmtId="14" fontId="0" fillId="7" borderId="34" xfId="0" applyNumberFormat="1" applyFont="1" applyFill="1" applyBorder="1" applyAlignment="1">
      <alignment horizontal="center" vertical="center"/>
    </xf>
    <xf numFmtId="14" fontId="0" fillId="7" borderId="76" xfId="0" applyNumberFormat="1" applyFont="1" applyFill="1" applyBorder="1" applyAlignment="1">
      <alignment horizontal="center" vertical="center"/>
    </xf>
    <xf numFmtId="2" fontId="0" fillId="7" borderId="36" xfId="0" applyNumberFormat="1" applyFont="1" applyFill="1" applyBorder="1" applyAlignment="1">
      <alignment horizontal="center" vertical="center"/>
    </xf>
    <xf numFmtId="14" fontId="0" fillId="7" borderId="34" xfId="0" applyNumberFormat="1" applyFill="1" applyBorder="1" applyAlignment="1">
      <alignment horizontal="center" vertical="center"/>
    </xf>
    <xf numFmtId="14" fontId="0" fillId="7" borderId="76" xfId="0" applyNumberFormat="1" applyFill="1" applyBorder="1" applyAlignment="1">
      <alignment horizontal="center" vertical="center"/>
    </xf>
    <xf numFmtId="14" fontId="0" fillId="7" borderId="58" xfId="0" applyNumberFormat="1" applyFill="1" applyBorder="1" applyAlignment="1">
      <alignment horizontal="center" vertical="center"/>
    </xf>
    <xf numFmtId="14" fontId="0" fillId="7" borderId="80" xfId="0" applyNumberFormat="1" applyFill="1" applyBorder="1" applyAlignment="1">
      <alignment horizontal="center" vertical="center"/>
    </xf>
    <xf numFmtId="0" fontId="0" fillId="7" borderId="81" xfId="0" applyFill="1" applyBorder="1" applyAlignment="1">
      <alignment horizontal="center" vertical="center"/>
    </xf>
    <xf numFmtId="0" fontId="0" fillId="7" borderId="84" xfId="0" applyFont="1" applyFill="1" applyBorder="1" applyAlignment="1">
      <alignment horizontal="center" vertical="center"/>
    </xf>
    <xf numFmtId="14" fontId="0" fillId="7" borderId="1" xfId="0" applyNumberFormat="1" applyFont="1" applyFill="1" applyBorder="1" applyAlignment="1">
      <alignment horizontal="center" vertical="center"/>
    </xf>
    <xf numFmtId="14" fontId="0" fillId="7" borderId="85" xfId="0" applyNumberFormat="1" applyFont="1" applyFill="1" applyBorder="1" applyAlignment="1">
      <alignment horizontal="center" vertical="center"/>
    </xf>
    <xf numFmtId="0" fontId="0" fillId="7" borderId="87" xfId="0" applyFont="1" applyFill="1" applyBorder="1" applyAlignment="1">
      <alignment horizontal="center" vertical="center"/>
    </xf>
    <xf numFmtId="0" fontId="0" fillId="7" borderId="88" xfId="0" applyFont="1" applyFill="1" applyBorder="1" applyAlignment="1">
      <alignment horizontal="center" vertical="center"/>
    </xf>
    <xf numFmtId="14" fontId="0" fillId="7" borderId="88" xfId="0" applyNumberFormat="1" applyFont="1" applyFill="1" applyBorder="1" applyAlignment="1">
      <alignment horizontal="center" vertical="center"/>
    </xf>
    <xf numFmtId="14" fontId="0" fillId="7" borderId="89" xfId="0" applyNumberFormat="1" applyFont="1" applyFill="1" applyBorder="1" applyAlignment="1">
      <alignment horizontal="center" vertical="center"/>
    </xf>
    <xf numFmtId="14" fontId="0" fillId="7" borderId="88" xfId="0" applyNumberFormat="1" applyFill="1" applyBorder="1" applyAlignment="1">
      <alignment horizontal="center" vertical="center"/>
    </xf>
    <xf numFmtId="14" fontId="0" fillId="7" borderId="89" xfId="0" applyNumberFormat="1" applyFill="1" applyBorder="1" applyAlignment="1">
      <alignment horizontal="center" vertical="center"/>
    </xf>
    <xf numFmtId="2" fontId="0" fillId="7" borderId="87" xfId="0" applyNumberFormat="1" applyFont="1" applyFill="1" applyBorder="1" applyAlignment="1">
      <alignment horizontal="center" vertical="center"/>
    </xf>
    <xf numFmtId="4" fontId="0" fillId="7" borderId="88" xfId="0" applyNumberFormat="1" applyFont="1" applyFill="1" applyBorder="1" applyAlignment="1">
      <alignment horizontal="center" vertical="center"/>
    </xf>
    <xf numFmtId="4" fontId="0" fillId="7" borderId="89" xfId="0" applyNumberFormat="1" applyFont="1" applyFill="1" applyBorder="1" applyAlignment="1">
      <alignment horizontal="center" vertical="center"/>
    </xf>
    <xf numFmtId="4" fontId="0" fillId="9" borderId="77" xfId="0" applyNumberFormat="1" applyFont="1" applyFill="1" applyBorder="1" applyAlignment="1">
      <alignment horizontal="center" vertical="center"/>
    </xf>
    <xf numFmtId="0" fontId="0" fillId="9" borderId="75" xfId="0" applyFont="1" applyFill="1" applyBorder="1" applyAlignment="1">
      <alignment horizontal="center" vertical="center"/>
    </xf>
    <xf numFmtId="4" fontId="0" fillId="9" borderId="56" xfId="0" applyNumberFormat="1" applyFont="1" applyFill="1" applyBorder="1" applyAlignment="1">
      <alignment horizontal="center" vertical="center"/>
    </xf>
    <xf numFmtId="4" fontId="0" fillId="9" borderId="31" xfId="0" applyNumberFormat="1" applyFont="1" applyFill="1" applyBorder="1" applyAlignment="1">
      <alignment horizontal="center" vertical="center"/>
    </xf>
    <xf numFmtId="4" fontId="0" fillId="9" borderId="19" xfId="0" applyNumberFormat="1" applyFont="1" applyFill="1" applyBorder="1" applyAlignment="1">
      <alignment horizontal="center" vertical="center"/>
    </xf>
    <xf numFmtId="4" fontId="0" fillId="9" borderId="86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/>
    <xf numFmtId="0" fontId="0" fillId="0" borderId="0" xfId="0" applyBorder="1" applyAlignment="1"/>
    <xf numFmtId="0" fontId="0" fillId="0" borderId="17" xfId="0" applyBorder="1" applyAlignment="1"/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57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29" xfId="0" applyBorder="1" applyAlignment="1"/>
    <xf numFmtId="0" fontId="0" fillId="0" borderId="7" xfId="0" applyBorder="1" applyAlignment="1"/>
    <xf numFmtId="0" fontId="0" fillId="0" borderId="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/>
    <xf numFmtId="0" fontId="0" fillId="0" borderId="33" xfId="0" applyBorder="1"/>
    <xf numFmtId="0" fontId="0" fillId="0" borderId="9" xfId="0" applyBorder="1"/>
    <xf numFmtId="0" fontId="5" fillId="0" borderId="6" xfId="0" applyFont="1" applyBorder="1"/>
    <xf numFmtId="0" fontId="5" fillId="0" borderId="29" xfId="0" applyFont="1" applyBorder="1"/>
    <xf numFmtId="0" fontId="5" fillId="0" borderId="7" xfId="0" applyFont="1" applyBorder="1"/>
    <xf numFmtId="0" fontId="0" fillId="0" borderId="8" xfId="0" quotePrefix="1" applyBorder="1"/>
    <xf numFmtId="0" fontId="0" fillId="0" borderId="33" xfId="0" quotePrefix="1" applyBorder="1"/>
    <xf numFmtId="0" fontId="0" fillId="0" borderId="9" xfId="0" quotePrefix="1" applyBorder="1"/>
    <xf numFmtId="0" fontId="0" fillId="0" borderId="6" xfId="0" quotePrefix="1" applyBorder="1"/>
    <xf numFmtId="0" fontId="0" fillId="0" borderId="29" xfId="0" quotePrefix="1" applyBorder="1"/>
    <xf numFmtId="0" fontId="0" fillId="0" borderId="7" xfId="0" quotePrefix="1" applyBorder="1"/>
    <xf numFmtId="4" fontId="0" fillId="4" borderId="12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57" xfId="0" applyNumberFormat="1" applyFill="1" applyBorder="1" applyAlignment="1">
      <alignment horizontal="center" vertical="center"/>
    </xf>
    <xf numFmtId="4" fontId="0" fillId="4" borderId="16" xfId="0" applyNumberForma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0" fillId="0" borderId="55" xfId="0" applyNumberFormat="1" applyBorder="1" applyAlignment="1">
      <alignment horizontal="center" vertical="center"/>
    </xf>
    <xf numFmtId="14" fontId="0" fillId="0" borderId="49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4" borderId="22" xfId="0" applyNumberFormat="1" applyFill="1" applyBorder="1" applyAlignment="1">
      <alignment horizontal="center" vertical="center"/>
    </xf>
    <xf numFmtId="2" fontId="0" fillId="4" borderId="42" xfId="0" applyNumberFormat="1" applyFill="1" applyBorder="1" applyAlignment="1">
      <alignment horizontal="center" vertical="center"/>
    </xf>
    <xf numFmtId="14" fontId="0" fillId="4" borderId="24" xfId="0" applyNumberFormat="1" applyFill="1" applyBorder="1" applyAlignment="1">
      <alignment horizontal="center" vertical="center"/>
    </xf>
    <xf numFmtId="14" fontId="0" fillId="4" borderId="49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14" fontId="0" fillId="4" borderId="15" xfId="0" applyNumberForma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14" fontId="0" fillId="4" borderId="12" xfId="0" applyNumberForma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48" xfId="0" applyNumberFormat="1" applyFill="1" applyBorder="1" applyAlignment="1">
      <alignment horizontal="center" vertical="center"/>
    </xf>
    <xf numFmtId="14" fontId="0" fillId="4" borderId="55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73" xfId="0" applyBorder="1" applyAlignment="1">
      <alignment horizontal="left" vertical="center"/>
    </xf>
    <xf numFmtId="0" fontId="0" fillId="7" borderId="36" xfId="0" applyFont="1" applyFill="1" applyBorder="1" applyAlignment="1">
      <alignment horizontal="center" vertical="center"/>
    </xf>
    <xf numFmtId="0" fontId="0" fillId="7" borderId="60" xfId="0" applyFont="1" applyFill="1" applyBorder="1" applyAlignment="1">
      <alignment horizontal="center" vertical="center"/>
    </xf>
    <xf numFmtId="4" fontId="0" fillId="7" borderId="34" xfId="0" applyNumberFormat="1" applyFont="1" applyFill="1" applyBorder="1" applyAlignment="1">
      <alignment horizontal="center" vertical="center"/>
    </xf>
    <xf numFmtId="4" fontId="0" fillId="7" borderId="58" xfId="0" applyNumberFormat="1" applyFont="1" applyFill="1" applyBorder="1" applyAlignment="1">
      <alignment horizontal="center" vertical="center"/>
    </xf>
    <xf numFmtId="0" fontId="0" fillId="9" borderId="90" xfId="0" applyFont="1" applyFill="1" applyBorder="1" applyAlignment="1">
      <alignment horizontal="center" vertical="center"/>
    </xf>
    <xf numFmtId="0" fontId="0" fillId="9" borderId="91" xfId="0" applyFill="1" applyBorder="1" applyAlignment="1">
      <alignment horizontal="center" vertical="center"/>
    </xf>
    <xf numFmtId="0" fontId="0" fillId="9" borderId="9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4" xfId="0" applyBorder="1" applyAlignment="1">
      <alignment horizontal="right"/>
    </xf>
    <xf numFmtId="0" fontId="9" fillId="0" borderId="6" xfId="0" applyFont="1" applyBorder="1"/>
    <xf numFmtId="0" fontId="9" fillId="0" borderId="29" xfId="0" applyFont="1" applyBorder="1"/>
    <xf numFmtId="0" fontId="9" fillId="0" borderId="7" xfId="0" applyFont="1" applyBorder="1"/>
    <xf numFmtId="0" fontId="0" fillId="0" borderId="8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9" xfId="0" applyBorder="1" applyAlignment="1">
      <alignment vertical="center"/>
    </xf>
    <xf numFmtId="2" fontId="0" fillId="7" borderId="36" xfId="0" applyNumberFormat="1" applyFont="1" applyFill="1" applyBorder="1" applyAlignment="1">
      <alignment horizontal="center" vertical="center"/>
    </xf>
    <xf numFmtId="2" fontId="0" fillId="7" borderId="60" xfId="0" applyNumberFormat="1" applyFont="1" applyFill="1" applyBorder="1" applyAlignment="1">
      <alignment horizontal="center" vertical="center"/>
    </xf>
    <xf numFmtId="4" fontId="0" fillId="7" borderId="76" xfId="0" applyNumberFormat="1" applyFont="1" applyFill="1" applyBorder="1" applyAlignment="1">
      <alignment horizontal="center" vertical="center"/>
    </xf>
    <xf numFmtId="4" fontId="0" fillId="7" borderId="80" xfId="0" applyNumberFormat="1" applyFont="1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34" xfId="0" applyFont="1" applyFill="1" applyBorder="1" applyAlignment="1">
      <alignment horizontal="center" vertical="center"/>
    </xf>
    <xf numFmtId="0" fontId="0" fillId="7" borderId="58" xfId="0" applyFont="1" applyFill="1" applyBorder="1" applyAlignment="1">
      <alignment horizontal="center" vertical="center"/>
    </xf>
    <xf numFmtId="14" fontId="0" fillId="7" borderId="34" xfId="0" applyNumberFormat="1" applyFont="1" applyFill="1" applyBorder="1" applyAlignment="1">
      <alignment horizontal="center" vertical="center"/>
    </xf>
    <xf numFmtId="14" fontId="0" fillId="7" borderId="58" xfId="0" applyNumberFormat="1" applyFont="1" applyFill="1" applyBorder="1" applyAlignment="1">
      <alignment horizontal="center" vertical="center"/>
    </xf>
    <xf numFmtId="14" fontId="0" fillId="7" borderId="76" xfId="0" applyNumberFormat="1" applyFont="1" applyFill="1" applyBorder="1" applyAlignment="1">
      <alignment horizontal="center" vertical="center"/>
    </xf>
    <xf numFmtId="14" fontId="0" fillId="7" borderId="80" xfId="0" applyNumberFormat="1" applyFont="1" applyFill="1" applyBorder="1" applyAlignment="1">
      <alignment horizontal="center" vertical="center"/>
    </xf>
    <xf numFmtId="2" fontId="0" fillId="7" borderId="50" xfId="0" applyNumberFormat="1" applyFont="1" applyFill="1" applyBorder="1" applyAlignment="1">
      <alignment horizontal="center" vertical="center"/>
    </xf>
    <xf numFmtId="14" fontId="0" fillId="7" borderId="5" xfId="0" applyNumberFormat="1" applyFont="1" applyFill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7" borderId="42" xfId="0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horizontal="center" vertical="center"/>
    </xf>
    <xf numFmtId="0" fontId="0" fillId="7" borderId="15" xfId="0" applyFont="1" applyFill="1" applyBorder="1" applyAlignment="1">
      <alignment horizontal="center" vertical="center"/>
    </xf>
    <xf numFmtId="14" fontId="0" fillId="7" borderId="10" xfId="0" applyNumberFormat="1" applyFont="1" applyFill="1" applyBorder="1" applyAlignment="1">
      <alignment horizontal="center" vertical="center"/>
    </xf>
    <xf numFmtId="14" fontId="0" fillId="7" borderId="15" xfId="0" applyNumberFormat="1" applyFont="1" applyFill="1" applyBorder="1" applyAlignment="1">
      <alignment horizontal="center" vertical="center"/>
    </xf>
    <xf numFmtId="14" fontId="0" fillId="7" borderId="51" xfId="0" applyNumberFormat="1" applyFont="1" applyFill="1" applyBorder="1" applyAlignment="1">
      <alignment horizontal="center" vertical="center"/>
    </xf>
    <xf numFmtId="14" fontId="0" fillId="7" borderId="55" xfId="0" applyNumberFormat="1" applyFont="1" applyFill="1" applyBorder="1" applyAlignment="1">
      <alignment horizontal="center" vertical="center"/>
    </xf>
    <xf numFmtId="14" fontId="0" fillId="7" borderId="4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C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</xdr:colOff>
      <xdr:row>6</xdr:row>
      <xdr:rowOff>67237</xdr:rowOff>
    </xdr:from>
    <xdr:to>
      <xdr:col>16</xdr:col>
      <xdr:colOff>9527</xdr:colOff>
      <xdr:row>7</xdr:row>
      <xdr:rowOff>167248</xdr:rowOff>
    </xdr:to>
    <xdr:sp macro="" textlink="">
      <xdr:nvSpPr>
        <xdr:cNvPr id="4" name="Accolade ouvrante 3">
          <a:extLst>
            <a:ext uri="{FF2B5EF4-FFF2-40B4-BE49-F238E27FC236}">
              <a16:creationId xmlns:a16="http://schemas.microsoft.com/office/drawing/2014/main" xmlns="" id="{DEAC6EE8-AC5B-4AF7-9C78-E1D522B2C76F}"/>
            </a:ext>
          </a:extLst>
        </xdr:cNvPr>
        <xdr:cNvSpPr/>
      </xdr:nvSpPr>
      <xdr:spPr>
        <a:xfrm rot="5400000">
          <a:off x="15261152" y="-246950"/>
          <a:ext cx="290511" cy="4213415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</xdr:colOff>
      <xdr:row>6</xdr:row>
      <xdr:rowOff>67237</xdr:rowOff>
    </xdr:from>
    <xdr:to>
      <xdr:col>16</xdr:col>
      <xdr:colOff>9527</xdr:colOff>
      <xdr:row>7</xdr:row>
      <xdr:rowOff>167248</xdr:rowOff>
    </xdr:to>
    <xdr:sp macro="" textlink="">
      <xdr:nvSpPr>
        <xdr:cNvPr id="5" name="Accolade ouvrante 4">
          <a:extLst>
            <a:ext uri="{FF2B5EF4-FFF2-40B4-BE49-F238E27FC236}">
              <a16:creationId xmlns:a16="http://schemas.microsoft.com/office/drawing/2014/main" xmlns="" id="{9855C12F-479F-4100-B783-5EE88C91AAAD}"/>
            </a:ext>
          </a:extLst>
        </xdr:cNvPr>
        <xdr:cNvSpPr/>
      </xdr:nvSpPr>
      <xdr:spPr>
        <a:xfrm rot="5400000">
          <a:off x="15199520" y="-425684"/>
          <a:ext cx="290511" cy="4191003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zoomScale="85" zoomScaleNormal="85" workbookViewId="0">
      <selection activeCell="G7" sqref="G7:H7"/>
    </sheetView>
  </sheetViews>
  <sheetFormatPr baseColWidth="10" defaultRowHeight="15"/>
  <cols>
    <col min="1" max="2" width="20.7109375" customWidth="1"/>
    <col min="3" max="6" width="15.7109375" style="5" customWidth="1"/>
    <col min="7" max="16" width="15.7109375" customWidth="1"/>
  </cols>
  <sheetData>
    <row r="1" spans="1:16" ht="31.5">
      <c r="A1" s="149" t="s">
        <v>38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ht="23.25">
      <c r="A2" s="150" t="s">
        <v>17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4" spans="1:16" s="74" customFormat="1" ht="24.95" customHeight="1">
      <c r="A4" s="208" t="s">
        <v>43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1:16" s="74" customFormat="1" ht="24.95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1:16" ht="15.75" thickBot="1">
      <c r="M6" s="169"/>
      <c r="N6" s="169"/>
      <c r="O6" s="169"/>
      <c r="P6" s="169"/>
    </row>
    <row r="7" spans="1:16" ht="15.75" thickTop="1">
      <c r="A7" s="165" t="s">
        <v>0</v>
      </c>
      <c r="B7" s="165" t="s">
        <v>1</v>
      </c>
      <c r="C7" s="165" t="s">
        <v>2</v>
      </c>
      <c r="D7" s="165" t="s">
        <v>3</v>
      </c>
      <c r="E7" s="221" t="s">
        <v>4</v>
      </c>
      <c r="F7" s="159" t="s">
        <v>20</v>
      </c>
      <c r="G7" s="157" t="s">
        <v>21</v>
      </c>
      <c r="H7" s="158"/>
      <c r="I7" s="159" t="s">
        <v>25</v>
      </c>
      <c r="J7" s="157" t="s">
        <v>22</v>
      </c>
      <c r="K7" s="158"/>
      <c r="L7" s="163" t="s">
        <v>23</v>
      </c>
      <c r="M7" s="147" t="s">
        <v>8</v>
      </c>
      <c r="N7" s="148"/>
      <c r="O7" s="151" t="s">
        <v>9</v>
      </c>
      <c r="P7" s="151" t="s">
        <v>10</v>
      </c>
    </row>
    <row r="8" spans="1:16" s="2" customFormat="1" ht="30.75" customHeight="1" thickBot="1">
      <c r="A8" s="166"/>
      <c r="B8" s="166"/>
      <c r="C8" s="166"/>
      <c r="D8" s="166"/>
      <c r="E8" s="222"/>
      <c r="F8" s="160"/>
      <c r="G8" s="22" t="s">
        <v>5</v>
      </c>
      <c r="H8" s="23" t="s">
        <v>6</v>
      </c>
      <c r="I8" s="160"/>
      <c r="J8" s="22" t="s">
        <v>5</v>
      </c>
      <c r="K8" s="23" t="s">
        <v>6</v>
      </c>
      <c r="L8" s="164"/>
      <c r="M8" s="24" t="s">
        <v>13</v>
      </c>
      <c r="N8" s="25" t="s">
        <v>14</v>
      </c>
      <c r="O8" s="152"/>
      <c r="P8" s="152"/>
    </row>
    <row r="9" spans="1:16" s="2" customFormat="1" ht="15.75" thickTop="1">
      <c r="A9" s="174" t="s">
        <v>15</v>
      </c>
      <c r="B9" s="176" t="s">
        <v>16</v>
      </c>
      <c r="C9" s="211">
        <v>33026</v>
      </c>
      <c r="D9" s="211">
        <v>44228</v>
      </c>
      <c r="E9" s="229" t="s">
        <v>39</v>
      </c>
      <c r="F9" s="19">
        <v>333</v>
      </c>
      <c r="G9" s="9">
        <v>44228</v>
      </c>
      <c r="H9" s="20">
        <v>44469</v>
      </c>
      <c r="I9" s="213">
        <v>151.66999999999999</v>
      </c>
      <c r="J9" s="211" t="s">
        <v>7</v>
      </c>
      <c r="K9" s="209" t="s">
        <v>7</v>
      </c>
      <c r="L9" s="21">
        <v>12483.57</v>
      </c>
      <c r="M9" s="161">
        <v>0</v>
      </c>
      <c r="N9" s="153">
        <v>0</v>
      </c>
      <c r="O9" s="153">
        <f>190*12</f>
        <v>2280</v>
      </c>
      <c r="P9" s="155">
        <v>0</v>
      </c>
    </row>
    <row r="10" spans="1:16" ht="15.75" thickBot="1">
      <c r="A10" s="175"/>
      <c r="B10" s="177"/>
      <c r="C10" s="212"/>
      <c r="D10" s="212"/>
      <c r="E10" s="230"/>
      <c r="F10" s="11">
        <v>340</v>
      </c>
      <c r="G10" s="10">
        <v>44470</v>
      </c>
      <c r="H10" s="12">
        <v>44561</v>
      </c>
      <c r="I10" s="214"/>
      <c r="J10" s="212"/>
      <c r="K10" s="210"/>
      <c r="L10" s="13">
        <v>4779.75</v>
      </c>
      <c r="M10" s="162"/>
      <c r="N10" s="154"/>
      <c r="O10" s="154"/>
      <c r="P10" s="156"/>
    </row>
    <row r="11" spans="1:16">
      <c r="A11" s="226" t="s">
        <v>11</v>
      </c>
      <c r="B11" s="223" t="s">
        <v>12</v>
      </c>
      <c r="C11" s="231">
        <v>25689</v>
      </c>
      <c r="D11" s="231">
        <v>32874</v>
      </c>
      <c r="E11" s="233">
        <v>44561</v>
      </c>
      <c r="F11" s="26">
        <v>364</v>
      </c>
      <c r="G11" s="27">
        <v>44197</v>
      </c>
      <c r="H11" s="28">
        <v>44377</v>
      </c>
      <c r="I11" s="29">
        <v>130</v>
      </c>
      <c r="J11" s="30">
        <v>44197</v>
      </c>
      <c r="K11" s="31">
        <v>44377</v>
      </c>
      <c r="L11" s="32">
        <v>8772.0499999999993</v>
      </c>
      <c r="M11" s="33">
        <v>0</v>
      </c>
      <c r="N11" s="34">
        <v>0</v>
      </c>
      <c r="O11" s="202">
        <v>5000</v>
      </c>
      <c r="P11" s="205">
        <v>0</v>
      </c>
    </row>
    <row r="12" spans="1:16">
      <c r="A12" s="227"/>
      <c r="B12" s="224"/>
      <c r="C12" s="232"/>
      <c r="D12" s="232"/>
      <c r="E12" s="234"/>
      <c r="F12" s="35">
        <v>380</v>
      </c>
      <c r="G12" s="36">
        <v>44378</v>
      </c>
      <c r="H12" s="37">
        <v>44530</v>
      </c>
      <c r="I12" s="215">
        <v>151.66999999999999</v>
      </c>
      <c r="J12" s="219">
        <v>44378</v>
      </c>
      <c r="K12" s="217">
        <v>44561</v>
      </c>
      <c r="L12" s="38">
        <v>8903.4500000000007</v>
      </c>
      <c r="M12" s="39">
        <v>0</v>
      </c>
      <c r="N12" s="40">
        <v>0</v>
      </c>
      <c r="O12" s="203"/>
      <c r="P12" s="206"/>
    </row>
    <row r="13" spans="1:16" ht="15.75" thickBot="1">
      <c r="A13" s="228"/>
      <c r="B13" s="225"/>
      <c r="C13" s="220"/>
      <c r="D13" s="220"/>
      <c r="E13" s="218"/>
      <c r="F13" s="41">
        <v>390</v>
      </c>
      <c r="G13" s="42">
        <v>44531</v>
      </c>
      <c r="H13" s="43">
        <v>44561</v>
      </c>
      <c r="I13" s="216"/>
      <c r="J13" s="220"/>
      <c r="K13" s="218"/>
      <c r="L13" s="44">
        <v>1827.55</v>
      </c>
      <c r="M13" s="45">
        <v>10</v>
      </c>
      <c r="N13" s="46">
        <v>46.86</v>
      </c>
      <c r="O13" s="204"/>
      <c r="P13" s="207"/>
    </row>
    <row r="14" spans="1:16" ht="15.75" thickBot="1">
      <c r="A14" s="51" t="s">
        <v>44</v>
      </c>
      <c r="B14" s="52" t="s">
        <v>45</v>
      </c>
      <c r="C14" s="53">
        <v>29295</v>
      </c>
      <c r="D14" s="53">
        <v>38353</v>
      </c>
      <c r="E14" s="54" t="s">
        <v>39</v>
      </c>
      <c r="F14" s="55">
        <v>450</v>
      </c>
      <c r="G14" s="53" t="s">
        <v>7</v>
      </c>
      <c r="H14" s="56" t="s">
        <v>7</v>
      </c>
      <c r="I14" s="57">
        <v>151.66999999999999</v>
      </c>
      <c r="J14" s="53" t="s">
        <v>7</v>
      </c>
      <c r="K14" s="56" t="s">
        <v>7</v>
      </c>
      <c r="L14" s="58">
        <v>25304.54</v>
      </c>
      <c r="M14" s="59">
        <v>15</v>
      </c>
      <c r="N14" s="60">
        <v>843.48</v>
      </c>
      <c r="O14" s="60">
        <v>3420</v>
      </c>
      <c r="P14" s="61">
        <v>27.48</v>
      </c>
    </row>
    <row r="17" spans="1:16">
      <c r="A17" s="170" t="s">
        <v>32</v>
      </c>
      <c r="B17" s="6" t="s">
        <v>33</v>
      </c>
      <c r="C17" s="47"/>
      <c r="D17" s="47"/>
      <c r="E17" s="47"/>
      <c r="F17" s="47"/>
      <c r="G17" s="47"/>
      <c r="H17" s="47"/>
      <c r="I17" s="47"/>
      <c r="J17" s="47"/>
      <c r="K17" s="47"/>
      <c r="L17" s="172">
        <f>SUM(L9:L15)</f>
        <v>62070.91</v>
      </c>
      <c r="M17" s="47"/>
      <c r="N17" s="172">
        <f>SUM(N9:N15)</f>
        <v>890.34</v>
      </c>
      <c r="O17" s="172">
        <f>SUM(O9:O15)</f>
        <v>10700</v>
      </c>
      <c r="P17" s="172">
        <f>SUM(P9:P14)</f>
        <v>27.48</v>
      </c>
    </row>
    <row r="18" spans="1:16">
      <c r="A18" s="171"/>
      <c r="B18" s="3">
        <v>3</v>
      </c>
      <c r="C18" s="47"/>
      <c r="D18" s="47"/>
      <c r="E18" s="47"/>
      <c r="F18" s="47"/>
      <c r="G18" s="47"/>
      <c r="H18" s="47"/>
      <c r="I18" s="47"/>
      <c r="J18" s="47"/>
      <c r="K18" s="47"/>
      <c r="L18" s="173"/>
      <c r="M18" s="47"/>
      <c r="N18" s="173"/>
      <c r="O18" s="173"/>
      <c r="P18" s="173"/>
    </row>
    <row r="21" spans="1:16">
      <c r="A21" s="184" t="s">
        <v>40</v>
      </c>
      <c r="B21" s="181" t="s">
        <v>18</v>
      </c>
      <c r="C21" s="182"/>
      <c r="D21" s="183"/>
      <c r="E21" s="4"/>
      <c r="F21" s="4"/>
      <c r="G21" s="4"/>
      <c r="H21" s="4"/>
      <c r="I21" s="4"/>
      <c r="N21" s="14"/>
    </row>
    <row r="22" spans="1:16" ht="15" customHeight="1">
      <c r="A22" s="185"/>
      <c r="B22" s="181" t="s">
        <v>19</v>
      </c>
      <c r="C22" s="182"/>
      <c r="D22" s="182"/>
      <c r="E22" s="182"/>
      <c r="F22" s="183"/>
      <c r="G22" s="1"/>
      <c r="H22" s="1"/>
      <c r="I22" s="1"/>
    </row>
    <row r="23" spans="1:16" ht="15" customHeight="1">
      <c r="B23" s="8"/>
      <c r="C23" s="8"/>
      <c r="D23" s="8"/>
      <c r="E23" s="8"/>
      <c r="F23" s="8"/>
      <c r="G23" s="8"/>
      <c r="H23" s="8"/>
      <c r="I23" s="8"/>
    </row>
    <row r="24" spans="1:16" ht="15" customHeight="1">
      <c r="A24" s="184" t="s">
        <v>41</v>
      </c>
      <c r="B24" s="178" t="s">
        <v>24</v>
      </c>
      <c r="C24" s="179"/>
      <c r="D24" s="180"/>
      <c r="E24" s="7"/>
      <c r="F24" s="7"/>
      <c r="G24" s="7"/>
      <c r="H24" s="7"/>
      <c r="I24" s="7"/>
    </row>
    <row r="25" spans="1:16">
      <c r="A25" s="186"/>
      <c r="B25" s="144" t="s">
        <v>26</v>
      </c>
      <c r="C25" s="145"/>
      <c r="D25" s="146"/>
      <c r="E25" s="7"/>
      <c r="F25" s="7"/>
      <c r="G25" s="7"/>
      <c r="H25" s="7"/>
      <c r="I25" s="7"/>
    </row>
    <row r="26" spans="1:16">
      <c r="A26" s="186"/>
      <c r="B26" s="141" t="s">
        <v>27</v>
      </c>
      <c r="C26" s="142"/>
      <c r="D26" s="143"/>
      <c r="E26" s="4"/>
      <c r="F26" s="4"/>
      <c r="G26" s="4"/>
      <c r="H26" s="4"/>
      <c r="I26" s="4"/>
    </row>
    <row r="27" spans="1:16">
      <c r="A27" s="186"/>
      <c r="B27" s="188" t="s">
        <v>28</v>
      </c>
      <c r="C27" s="15"/>
      <c r="D27" s="15"/>
      <c r="E27" s="48">
        <v>35</v>
      </c>
      <c r="F27" s="48">
        <v>151.66999999999999</v>
      </c>
      <c r="G27" s="16"/>
      <c r="H27" s="17"/>
    </row>
    <row r="28" spans="1:16" ht="15" customHeight="1">
      <c r="A28" s="185"/>
      <c r="B28" s="189"/>
      <c r="C28" s="187" t="s">
        <v>29</v>
      </c>
      <c r="D28" s="187"/>
      <c r="E28" s="18"/>
      <c r="F28" s="49">
        <f>E28*F27/E27</f>
        <v>0</v>
      </c>
      <c r="G28" s="167" t="s">
        <v>30</v>
      </c>
      <c r="H28" s="168"/>
    </row>
    <row r="30" spans="1:16">
      <c r="A30" s="184" t="s">
        <v>42</v>
      </c>
      <c r="B30" s="199" t="s">
        <v>35</v>
      </c>
      <c r="C30" s="200"/>
      <c r="D30" s="200"/>
      <c r="E30" s="201"/>
    </row>
    <row r="31" spans="1:16">
      <c r="A31" s="186"/>
      <c r="B31" s="196" t="s">
        <v>36</v>
      </c>
      <c r="C31" s="197"/>
      <c r="D31" s="197"/>
      <c r="E31" s="198"/>
    </row>
    <row r="32" spans="1:16">
      <c r="A32" s="186"/>
      <c r="B32" s="193" t="s">
        <v>34</v>
      </c>
      <c r="C32" s="194"/>
      <c r="D32" s="194"/>
      <c r="E32" s="195"/>
    </row>
    <row r="33" spans="1:5">
      <c r="A33" s="185"/>
      <c r="B33" s="190" t="s">
        <v>37</v>
      </c>
      <c r="C33" s="191"/>
      <c r="D33" s="191"/>
      <c r="E33" s="192"/>
    </row>
  </sheetData>
  <mergeCells count="59">
    <mergeCell ref="D9:D10"/>
    <mergeCell ref="E9:E10"/>
    <mergeCell ref="C9:C10"/>
    <mergeCell ref="D11:D13"/>
    <mergeCell ref="E11:E13"/>
    <mergeCell ref="C11:C13"/>
    <mergeCell ref="O11:O13"/>
    <mergeCell ref="P11:P13"/>
    <mergeCell ref="A4:P5"/>
    <mergeCell ref="K9:K10"/>
    <mergeCell ref="J9:J10"/>
    <mergeCell ref="I9:I10"/>
    <mergeCell ref="I12:I13"/>
    <mergeCell ref="K12:K13"/>
    <mergeCell ref="J12:J13"/>
    <mergeCell ref="B7:B8"/>
    <mergeCell ref="E7:E8"/>
    <mergeCell ref="D7:D8"/>
    <mergeCell ref="C7:C8"/>
    <mergeCell ref="F7:F8"/>
    <mergeCell ref="B11:B13"/>
    <mergeCell ref="A11:A13"/>
    <mergeCell ref="A30:A33"/>
    <mergeCell ref="B33:E33"/>
    <mergeCell ref="B32:E32"/>
    <mergeCell ref="B31:E31"/>
    <mergeCell ref="B30:E30"/>
    <mergeCell ref="G28:H28"/>
    <mergeCell ref="M6:P6"/>
    <mergeCell ref="A17:A18"/>
    <mergeCell ref="P17:P18"/>
    <mergeCell ref="O17:O18"/>
    <mergeCell ref="N17:N18"/>
    <mergeCell ref="L17:L18"/>
    <mergeCell ref="A9:A10"/>
    <mergeCell ref="B9:B10"/>
    <mergeCell ref="B24:D24"/>
    <mergeCell ref="B21:D21"/>
    <mergeCell ref="B22:F22"/>
    <mergeCell ref="A21:A22"/>
    <mergeCell ref="A24:A28"/>
    <mergeCell ref="C28:D28"/>
    <mergeCell ref="B27:B28"/>
    <mergeCell ref="B26:D26"/>
    <mergeCell ref="B25:D25"/>
    <mergeCell ref="M7:N7"/>
    <mergeCell ref="A1:P1"/>
    <mergeCell ref="A2:P2"/>
    <mergeCell ref="O7:O8"/>
    <mergeCell ref="P7:P8"/>
    <mergeCell ref="O9:O10"/>
    <mergeCell ref="P9:P10"/>
    <mergeCell ref="N9:N10"/>
    <mergeCell ref="J7:K7"/>
    <mergeCell ref="I7:I8"/>
    <mergeCell ref="M9:M10"/>
    <mergeCell ref="L7:L8"/>
    <mergeCell ref="G7:H7"/>
    <mergeCell ref="A7:A8"/>
  </mergeCells>
  <pageMargins left="0.25" right="0.25" top="0.75" bottom="0.75" header="0.3" footer="0.3"/>
  <pageSetup paperSize="8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3"/>
  <sheetViews>
    <sheetView tabSelected="1" zoomScale="85" zoomScaleNormal="85" workbookViewId="0">
      <selection activeCell="L14" sqref="L14"/>
    </sheetView>
  </sheetViews>
  <sheetFormatPr baseColWidth="10" defaultRowHeight="15"/>
  <cols>
    <col min="1" max="2" width="20.7109375" customWidth="1"/>
    <col min="3" max="7" width="15.7109375" customWidth="1"/>
    <col min="8" max="8" width="20.5703125" customWidth="1"/>
    <col min="9" max="16" width="15.7109375" customWidth="1"/>
  </cols>
  <sheetData>
    <row r="1" spans="1:16" ht="31.5">
      <c r="A1" s="149" t="s">
        <v>38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ht="23.25">
      <c r="A2" s="150" t="s">
        <v>17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>
      <c r="C3" s="5"/>
      <c r="D3" s="5"/>
      <c r="E3" s="5"/>
      <c r="F3" s="5"/>
    </row>
    <row r="4" spans="1:16" ht="15" customHeight="1">
      <c r="A4" s="244" t="s">
        <v>47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</row>
    <row r="5" spans="1:16" ht="15" customHeight="1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</row>
    <row r="6" spans="1:16" ht="15" customHeight="1">
      <c r="A6" s="50"/>
      <c r="B6" s="50"/>
      <c r="C6" s="50"/>
      <c r="D6" s="50"/>
      <c r="E6" s="50"/>
      <c r="F6" s="50"/>
      <c r="G6" s="50"/>
      <c r="H6" s="50"/>
      <c r="M6" s="235" t="s">
        <v>31</v>
      </c>
      <c r="N6" s="235"/>
      <c r="O6" s="235"/>
      <c r="P6" s="235"/>
    </row>
    <row r="7" spans="1:16" ht="15" customHeight="1">
      <c r="A7" s="50"/>
      <c r="B7" s="50"/>
      <c r="C7" s="50"/>
      <c r="D7" s="50"/>
      <c r="E7" s="50"/>
      <c r="F7" s="50"/>
      <c r="G7" s="50"/>
      <c r="H7" s="50"/>
    </row>
    <row r="8" spans="1:16" ht="15" customHeight="1" thickBot="1">
      <c r="C8" s="5"/>
      <c r="D8" s="5"/>
      <c r="E8" s="5"/>
      <c r="F8" s="5"/>
      <c r="M8" s="169"/>
      <c r="N8" s="169"/>
      <c r="O8" s="169"/>
      <c r="P8" s="169"/>
    </row>
    <row r="9" spans="1:16" ht="15.75" thickTop="1">
      <c r="A9" s="165" t="s">
        <v>0</v>
      </c>
      <c r="B9" s="165" t="s">
        <v>1</v>
      </c>
      <c r="C9" s="165" t="s">
        <v>2</v>
      </c>
      <c r="D9" s="165" t="s">
        <v>3</v>
      </c>
      <c r="E9" s="221" t="s">
        <v>4</v>
      </c>
      <c r="F9" s="159" t="s">
        <v>20</v>
      </c>
      <c r="G9" s="157" t="s">
        <v>21</v>
      </c>
      <c r="H9" s="158"/>
      <c r="I9" s="159" t="s">
        <v>25</v>
      </c>
      <c r="J9" s="157" t="s">
        <v>22</v>
      </c>
      <c r="K9" s="158"/>
      <c r="L9" s="163" t="s">
        <v>23</v>
      </c>
      <c r="M9" s="147" t="s">
        <v>8</v>
      </c>
      <c r="N9" s="148"/>
      <c r="O9" s="151" t="s">
        <v>9</v>
      </c>
      <c r="P9" s="151" t="s">
        <v>10</v>
      </c>
    </row>
    <row r="10" spans="1:16" ht="30.75" thickBot="1">
      <c r="A10" s="166"/>
      <c r="B10" s="166"/>
      <c r="C10" s="166"/>
      <c r="D10" s="166"/>
      <c r="E10" s="222"/>
      <c r="F10" s="160"/>
      <c r="G10" s="22" t="s">
        <v>5</v>
      </c>
      <c r="H10" s="23" t="s">
        <v>6</v>
      </c>
      <c r="I10" s="160"/>
      <c r="J10" s="22" t="s">
        <v>5</v>
      </c>
      <c r="K10" s="23" t="s">
        <v>6</v>
      </c>
      <c r="L10" s="164"/>
      <c r="M10" s="24" t="s">
        <v>13</v>
      </c>
      <c r="N10" s="25" t="s">
        <v>14</v>
      </c>
      <c r="O10" s="152"/>
      <c r="P10" s="152"/>
    </row>
    <row r="11" spans="1:16" ht="15.75" thickTop="1">
      <c r="A11" s="256" t="s">
        <v>48</v>
      </c>
      <c r="B11" s="258" t="s">
        <v>49</v>
      </c>
      <c r="C11" s="260">
        <v>31061</v>
      </c>
      <c r="D11" s="260">
        <v>40898</v>
      </c>
      <c r="E11" s="262"/>
      <c r="F11" s="65">
        <v>346</v>
      </c>
      <c r="G11" s="63">
        <v>44197</v>
      </c>
      <c r="H11" s="64">
        <v>44383</v>
      </c>
      <c r="I11" s="252">
        <v>151.66999999999999</v>
      </c>
      <c r="J11" s="75" t="s">
        <v>7</v>
      </c>
      <c r="K11" s="76" t="s">
        <v>7</v>
      </c>
      <c r="L11" s="62">
        <v>9728.16</v>
      </c>
      <c r="M11" s="237"/>
      <c r="N11" s="239"/>
      <c r="O11" s="239"/>
      <c r="P11" s="254"/>
    </row>
    <row r="12" spans="1:16" ht="15.75" thickBot="1">
      <c r="A12" s="257"/>
      <c r="B12" s="259"/>
      <c r="C12" s="261"/>
      <c r="D12" s="261"/>
      <c r="E12" s="263"/>
      <c r="F12" s="84">
        <v>354</v>
      </c>
      <c r="G12" s="82">
        <v>44384</v>
      </c>
      <c r="H12" s="83">
        <v>44561</v>
      </c>
      <c r="I12" s="253"/>
      <c r="J12" s="85" t="s">
        <v>7</v>
      </c>
      <c r="K12" s="86" t="s">
        <v>7</v>
      </c>
      <c r="L12" s="87">
        <v>9945.6</v>
      </c>
      <c r="M12" s="238"/>
      <c r="N12" s="240"/>
      <c r="O12" s="240"/>
      <c r="P12" s="255"/>
    </row>
    <row r="13" spans="1:16" ht="16.5" thickTop="1" thickBot="1">
      <c r="A13" s="88" t="s">
        <v>52</v>
      </c>
      <c r="B13" s="89" t="s">
        <v>50</v>
      </c>
      <c r="C13" s="90">
        <v>29780</v>
      </c>
      <c r="D13" s="90">
        <v>44136</v>
      </c>
      <c r="E13" s="91"/>
      <c r="F13" s="88">
        <v>336</v>
      </c>
      <c r="G13" s="90">
        <v>44317</v>
      </c>
      <c r="H13" s="91">
        <v>44561</v>
      </c>
      <c r="I13" s="92">
        <v>151.66999999999999</v>
      </c>
      <c r="J13" s="93" t="s">
        <v>7</v>
      </c>
      <c r="K13" s="94" t="s">
        <v>7</v>
      </c>
      <c r="L13" s="95">
        <v>12652.22</v>
      </c>
      <c r="M13" s="241" t="s">
        <v>62</v>
      </c>
      <c r="N13" s="242"/>
      <c r="O13" s="242"/>
      <c r="P13" s="243"/>
    </row>
    <row r="14" spans="1:16" ht="16.5" thickTop="1" thickBot="1">
      <c r="A14" s="126" t="s">
        <v>53</v>
      </c>
      <c r="B14" s="127" t="s">
        <v>51</v>
      </c>
      <c r="C14" s="128">
        <v>22900</v>
      </c>
      <c r="D14" s="128">
        <v>39114</v>
      </c>
      <c r="E14" s="129"/>
      <c r="F14" s="126">
        <v>392</v>
      </c>
      <c r="G14" s="130" t="s">
        <v>7</v>
      </c>
      <c r="H14" s="131" t="s">
        <v>7</v>
      </c>
      <c r="I14" s="132">
        <v>151.66999999999999</v>
      </c>
      <c r="J14" s="130" t="s">
        <v>7</v>
      </c>
      <c r="K14" s="131" t="s">
        <v>7</v>
      </c>
      <c r="L14" s="140">
        <v>12001.19</v>
      </c>
      <c r="M14" s="126"/>
      <c r="N14" s="133"/>
      <c r="O14" s="133"/>
      <c r="P14" s="134"/>
    </row>
    <row r="15" spans="1:16">
      <c r="C15" s="5"/>
      <c r="D15" s="5"/>
      <c r="E15" s="5"/>
      <c r="F15" s="5"/>
    </row>
    <row r="16" spans="1:16">
      <c r="C16" s="5"/>
      <c r="D16" s="5"/>
      <c r="E16" s="5"/>
      <c r="F16" s="5"/>
    </row>
    <row r="17" spans="1:16">
      <c r="A17" s="170" t="s">
        <v>32</v>
      </c>
      <c r="B17" s="6" t="s">
        <v>33</v>
      </c>
      <c r="C17" s="47"/>
      <c r="D17" s="47"/>
      <c r="E17" s="47"/>
      <c r="F17" s="47"/>
      <c r="G17" s="47"/>
      <c r="H17" s="47"/>
      <c r="I17" s="47"/>
      <c r="J17" s="47"/>
      <c r="K17" s="47"/>
      <c r="L17" s="172">
        <f>SUM(L11:L15)</f>
        <v>44327.170000000006</v>
      </c>
      <c r="M17" s="47"/>
      <c r="N17" s="172">
        <f>SUM(N11:N15)</f>
        <v>0</v>
      </c>
      <c r="O17" s="172">
        <f>SUM(O11:O15)</f>
        <v>0</v>
      </c>
      <c r="P17" s="172">
        <f>SUM(P11:P14)</f>
        <v>0</v>
      </c>
    </row>
    <row r="18" spans="1:16">
      <c r="A18" s="171"/>
      <c r="B18" s="3">
        <v>3</v>
      </c>
      <c r="C18" s="47"/>
      <c r="D18" s="47"/>
      <c r="E18" s="47"/>
      <c r="F18" s="47"/>
      <c r="G18" s="47"/>
      <c r="H18" s="47"/>
      <c r="I18" s="47"/>
      <c r="J18" s="47"/>
      <c r="K18" s="47"/>
      <c r="L18" s="173"/>
      <c r="M18" s="47"/>
      <c r="N18" s="173"/>
      <c r="O18" s="173"/>
      <c r="P18" s="173"/>
    </row>
    <row r="19" spans="1:16">
      <c r="C19" s="5"/>
      <c r="D19" s="5"/>
      <c r="E19" s="5"/>
      <c r="F19" s="5"/>
    </row>
    <row r="20" spans="1:16">
      <c r="C20" s="5"/>
      <c r="D20" s="5"/>
      <c r="E20" s="5"/>
      <c r="F20" s="5"/>
    </row>
    <row r="21" spans="1:16">
      <c r="A21" s="184" t="s">
        <v>40</v>
      </c>
      <c r="B21" s="181" t="s">
        <v>18</v>
      </c>
      <c r="C21" s="182"/>
      <c r="D21" s="183"/>
      <c r="E21" s="4"/>
      <c r="F21" s="4"/>
      <c r="G21" s="4"/>
      <c r="H21" s="4"/>
      <c r="I21" s="4"/>
      <c r="N21" s="14"/>
    </row>
    <row r="22" spans="1:16">
      <c r="A22" s="185"/>
      <c r="B22" s="181" t="s">
        <v>19</v>
      </c>
      <c r="C22" s="182"/>
      <c r="D22" s="182"/>
      <c r="E22" s="182"/>
      <c r="F22" s="183"/>
      <c r="G22" s="1"/>
      <c r="H22" s="1"/>
      <c r="I22" s="1"/>
    </row>
    <row r="23" spans="1:16">
      <c r="B23" s="8"/>
      <c r="C23" s="8"/>
      <c r="D23" s="8"/>
      <c r="E23" s="8"/>
      <c r="F23" s="8"/>
      <c r="G23" s="8"/>
      <c r="H23" s="8"/>
      <c r="I23" s="8"/>
    </row>
    <row r="24" spans="1:16">
      <c r="A24" s="184" t="s">
        <v>41</v>
      </c>
      <c r="B24" s="178" t="s">
        <v>24</v>
      </c>
      <c r="C24" s="179"/>
      <c r="D24" s="180"/>
      <c r="E24" s="7"/>
      <c r="F24" s="7"/>
      <c r="G24" s="7"/>
      <c r="H24" s="7"/>
      <c r="I24" s="7"/>
    </row>
    <row r="25" spans="1:16">
      <c r="A25" s="186"/>
      <c r="B25" s="144" t="s">
        <v>26</v>
      </c>
      <c r="C25" s="145"/>
      <c r="D25" s="146"/>
      <c r="E25" s="7"/>
      <c r="F25" s="7"/>
      <c r="G25" s="7"/>
      <c r="H25" s="7"/>
      <c r="I25" s="7"/>
    </row>
    <row r="26" spans="1:16">
      <c r="A26" s="186"/>
      <c r="B26" s="249" t="s">
        <v>27</v>
      </c>
      <c r="C26" s="250"/>
      <c r="D26" s="251"/>
      <c r="E26" s="4"/>
      <c r="F26" s="4"/>
      <c r="G26" s="4"/>
      <c r="H26" s="4"/>
      <c r="I26" s="4"/>
    </row>
    <row r="27" spans="1:16">
      <c r="A27" s="186"/>
      <c r="B27" s="188" t="s">
        <v>28</v>
      </c>
      <c r="C27" s="15"/>
      <c r="D27" s="15"/>
      <c r="E27" s="48">
        <v>35</v>
      </c>
      <c r="F27" s="48">
        <v>151.66999999999999</v>
      </c>
      <c r="G27" s="16"/>
      <c r="H27" s="17"/>
    </row>
    <row r="28" spans="1:16">
      <c r="A28" s="185"/>
      <c r="B28" s="189"/>
      <c r="C28" s="187" t="s">
        <v>29</v>
      </c>
      <c r="D28" s="236"/>
      <c r="E28" s="18"/>
      <c r="F28" s="49">
        <f>E28*F27/E27</f>
        <v>0</v>
      </c>
      <c r="G28" s="245" t="s">
        <v>30</v>
      </c>
      <c r="H28" s="168"/>
    </row>
    <row r="29" spans="1:16">
      <c r="C29" s="5"/>
      <c r="D29" s="5"/>
      <c r="E29" s="5"/>
      <c r="F29" s="5"/>
    </row>
    <row r="30" spans="1:16">
      <c r="A30" s="184" t="s">
        <v>42</v>
      </c>
      <c r="B30" s="199" t="s">
        <v>35</v>
      </c>
      <c r="C30" s="200"/>
      <c r="D30" s="200"/>
      <c r="E30" s="201"/>
      <c r="F30" s="5"/>
    </row>
    <row r="31" spans="1:16">
      <c r="A31" s="186"/>
      <c r="B31" s="196" t="s">
        <v>36</v>
      </c>
      <c r="C31" s="197"/>
      <c r="D31" s="197"/>
      <c r="E31" s="198"/>
      <c r="F31" s="5"/>
    </row>
    <row r="32" spans="1:16">
      <c r="A32" s="186"/>
      <c r="B32" s="246" t="s">
        <v>34</v>
      </c>
      <c r="C32" s="247"/>
      <c r="D32" s="247"/>
      <c r="E32" s="248"/>
      <c r="F32" s="5"/>
    </row>
    <row r="33" spans="1:6">
      <c r="A33" s="185"/>
      <c r="B33" s="190" t="s">
        <v>37</v>
      </c>
      <c r="C33" s="191"/>
      <c r="D33" s="191"/>
      <c r="E33" s="192"/>
      <c r="F33" s="5"/>
    </row>
  </sheetData>
  <mergeCells count="49">
    <mergeCell ref="O11:O12"/>
    <mergeCell ref="P11:P12"/>
    <mergeCell ref="A11:A12"/>
    <mergeCell ref="B11:B12"/>
    <mergeCell ref="C11:C12"/>
    <mergeCell ref="D11:D12"/>
    <mergeCell ref="E11:E12"/>
    <mergeCell ref="A24:A28"/>
    <mergeCell ref="B24:D24"/>
    <mergeCell ref="B25:D25"/>
    <mergeCell ref="B26:D26"/>
    <mergeCell ref="I11:I12"/>
    <mergeCell ref="A30:A33"/>
    <mergeCell ref="B30:E30"/>
    <mergeCell ref="B31:E31"/>
    <mergeCell ref="B32:E32"/>
    <mergeCell ref="B33:E33"/>
    <mergeCell ref="B27:B28"/>
    <mergeCell ref="M9:N9"/>
    <mergeCell ref="A17:A18"/>
    <mergeCell ref="L17:L18"/>
    <mergeCell ref="N17:N18"/>
    <mergeCell ref="L9:L10"/>
    <mergeCell ref="C28:D28"/>
    <mergeCell ref="M11:M12"/>
    <mergeCell ref="N11:N12"/>
    <mergeCell ref="M13:P13"/>
    <mergeCell ref="O17:O18"/>
    <mergeCell ref="P17:P18"/>
    <mergeCell ref="G28:H28"/>
    <mergeCell ref="A21:A22"/>
    <mergeCell ref="B21:D21"/>
    <mergeCell ref="B22:F22"/>
    <mergeCell ref="A1:P1"/>
    <mergeCell ref="A2:P2"/>
    <mergeCell ref="M6:P6"/>
    <mergeCell ref="M8:P8"/>
    <mergeCell ref="A9:A10"/>
    <mergeCell ref="B9:B10"/>
    <mergeCell ref="C9:C10"/>
    <mergeCell ref="D9:D10"/>
    <mergeCell ref="E9:E10"/>
    <mergeCell ref="O9:O10"/>
    <mergeCell ref="P9:P10"/>
    <mergeCell ref="F9:F10"/>
    <mergeCell ref="G9:H9"/>
    <mergeCell ref="I9:I10"/>
    <mergeCell ref="J9:K9"/>
    <mergeCell ref="A4:P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"/>
  <sheetViews>
    <sheetView topLeftCell="A4" zoomScale="85" zoomScaleNormal="85" workbookViewId="0">
      <selection activeCell="L31" sqref="L31"/>
    </sheetView>
  </sheetViews>
  <sheetFormatPr baseColWidth="10" defaultRowHeight="15"/>
  <cols>
    <col min="1" max="2" width="20.7109375" customWidth="1"/>
    <col min="3" max="16" width="15.7109375" customWidth="1"/>
  </cols>
  <sheetData>
    <row r="1" spans="1:16" ht="31.5">
      <c r="A1" s="149" t="s">
        <v>38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ht="23.25">
      <c r="A2" s="150" t="s">
        <v>46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>
      <c r="C3" s="5"/>
      <c r="D3" s="5"/>
      <c r="E3" s="5"/>
      <c r="F3" s="5"/>
    </row>
    <row r="4" spans="1:16">
      <c r="A4" s="244" t="s">
        <v>47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</row>
    <row r="5" spans="1:16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</row>
    <row r="6" spans="1:16" ht="15" customHeight="1">
      <c r="A6" s="50"/>
      <c r="B6" s="50"/>
      <c r="C6" s="50"/>
      <c r="D6" s="50"/>
      <c r="E6" s="50"/>
      <c r="F6" s="50"/>
      <c r="G6" s="50"/>
      <c r="H6" s="50"/>
      <c r="M6" s="235" t="s">
        <v>31</v>
      </c>
      <c r="N6" s="235"/>
      <c r="O6" s="235"/>
      <c r="P6" s="235"/>
    </row>
    <row r="7" spans="1:16" ht="15" customHeight="1">
      <c r="A7" s="50"/>
      <c r="B7" s="50"/>
      <c r="C7" s="50"/>
      <c r="D7" s="50"/>
      <c r="E7" s="50"/>
      <c r="F7" s="50"/>
      <c r="G7" s="50"/>
      <c r="H7" s="50"/>
    </row>
    <row r="8" spans="1:16" ht="15" customHeight="1" thickBot="1">
      <c r="C8" s="5"/>
      <c r="D8" s="5"/>
      <c r="E8" s="5"/>
      <c r="F8" s="5"/>
      <c r="M8" s="169"/>
      <c r="N8" s="169"/>
      <c r="O8" s="169"/>
      <c r="P8" s="169"/>
    </row>
    <row r="9" spans="1:16" ht="15.75" thickTop="1">
      <c r="A9" s="165" t="s">
        <v>0</v>
      </c>
      <c r="B9" s="165" t="s">
        <v>1</v>
      </c>
      <c r="C9" s="165" t="s">
        <v>2</v>
      </c>
      <c r="D9" s="165" t="s">
        <v>3</v>
      </c>
      <c r="E9" s="221" t="s">
        <v>4</v>
      </c>
      <c r="F9" s="159" t="s">
        <v>20</v>
      </c>
      <c r="G9" s="157" t="s">
        <v>21</v>
      </c>
      <c r="H9" s="158"/>
      <c r="I9" s="159" t="s">
        <v>25</v>
      </c>
      <c r="J9" s="157" t="s">
        <v>22</v>
      </c>
      <c r="K9" s="158"/>
      <c r="L9" s="163" t="s">
        <v>23</v>
      </c>
      <c r="M9" s="147" t="s">
        <v>8</v>
      </c>
      <c r="N9" s="148"/>
      <c r="O9" s="151" t="s">
        <v>9</v>
      </c>
      <c r="P9" s="151" t="s">
        <v>10</v>
      </c>
    </row>
    <row r="10" spans="1:16" ht="30.75" thickBot="1">
      <c r="A10" s="166"/>
      <c r="B10" s="166"/>
      <c r="C10" s="166"/>
      <c r="D10" s="166"/>
      <c r="E10" s="222"/>
      <c r="F10" s="160"/>
      <c r="G10" s="22" t="s">
        <v>5</v>
      </c>
      <c r="H10" s="23" t="s">
        <v>6</v>
      </c>
      <c r="I10" s="160"/>
      <c r="J10" s="22" t="s">
        <v>5</v>
      </c>
      <c r="K10" s="23" t="s">
        <v>6</v>
      </c>
      <c r="L10" s="164"/>
      <c r="M10" s="24" t="s">
        <v>13</v>
      </c>
      <c r="N10" s="25" t="s">
        <v>14</v>
      </c>
      <c r="O10" s="152"/>
      <c r="P10" s="152"/>
    </row>
    <row r="11" spans="1:16" ht="16.5" thickTop="1" thickBot="1">
      <c r="A11" s="122" t="s">
        <v>54</v>
      </c>
      <c r="B11" s="89" t="s">
        <v>55</v>
      </c>
      <c r="C11" s="90">
        <v>32474</v>
      </c>
      <c r="D11" s="90">
        <v>41512</v>
      </c>
      <c r="E11" s="91"/>
      <c r="F11" s="88">
        <v>340</v>
      </c>
      <c r="G11" s="90">
        <v>44197</v>
      </c>
      <c r="H11" s="91">
        <v>44439</v>
      </c>
      <c r="I11" s="92">
        <v>66.08</v>
      </c>
      <c r="J11" s="93">
        <v>44197</v>
      </c>
      <c r="K11" s="94">
        <v>44439</v>
      </c>
      <c r="L11" s="135">
        <v>5553.2</v>
      </c>
      <c r="M11" s="88"/>
      <c r="N11" s="96"/>
      <c r="O11" s="96"/>
      <c r="P11" s="97"/>
    </row>
    <row r="12" spans="1:16" ht="16.5" thickTop="1" thickBot="1">
      <c r="A12" s="104" t="s">
        <v>60</v>
      </c>
      <c r="B12" s="111" t="s">
        <v>61</v>
      </c>
      <c r="C12" s="105">
        <v>33122</v>
      </c>
      <c r="D12" s="105">
        <v>43788</v>
      </c>
      <c r="E12" s="106"/>
      <c r="F12" s="107">
        <v>340</v>
      </c>
      <c r="G12" s="120" t="s">
        <v>7</v>
      </c>
      <c r="H12" s="121" t="s">
        <v>7</v>
      </c>
      <c r="I12" s="108">
        <v>151.66999999999999</v>
      </c>
      <c r="J12" s="120" t="s">
        <v>7</v>
      </c>
      <c r="K12" s="121" t="s">
        <v>7</v>
      </c>
      <c r="L12" s="98">
        <v>15594.74</v>
      </c>
      <c r="M12" s="107"/>
      <c r="N12" s="109"/>
      <c r="O12" s="109"/>
      <c r="P12" s="110"/>
    </row>
    <row r="13" spans="1:16" ht="16.5" thickTop="1" thickBot="1">
      <c r="A13" s="113" t="s">
        <v>52</v>
      </c>
      <c r="B13" s="114" t="s">
        <v>50</v>
      </c>
      <c r="C13" s="115">
        <v>29780</v>
      </c>
      <c r="D13" s="115">
        <v>44136</v>
      </c>
      <c r="E13" s="116"/>
      <c r="F13" s="136">
        <v>373</v>
      </c>
      <c r="G13" s="63">
        <v>44197</v>
      </c>
      <c r="H13" s="64">
        <v>44316</v>
      </c>
      <c r="I13" s="117">
        <v>151.66999999999999</v>
      </c>
      <c r="J13" s="118">
        <v>44197</v>
      </c>
      <c r="K13" s="119">
        <v>44316</v>
      </c>
      <c r="L13" s="62">
        <v>6991.52</v>
      </c>
      <c r="M13" s="65"/>
      <c r="N13" s="66"/>
      <c r="O13" s="66"/>
      <c r="P13" s="67"/>
    </row>
    <row r="14" spans="1:16" ht="16.5" thickTop="1" thickBot="1">
      <c r="A14" s="88" t="s">
        <v>56</v>
      </c>
      <c r="B14" s="89" t="s">
        <v>57</v>
      </c>
      <c r="C14" s="90">
        <v>25503</v>
      </c>
      <c r="D14" s="90">
        <v>41518</v>
      </c>
      <c r="E14" s="91"/>
      <c r="F14" s="88">
        <v>342</v>
      </c>
      <c r="G14" s="90">
        <v>44197</v>
      </c>
      <c r="H14" s="91">
        <v>44561</v>
      </c>
      <c r="I14" s="92">
        <v>109.07</v>
      </c>
      <c r="J14" s="90">
        <v>44197</v>
      </c>
      <c r="K14" s="91">
        <v>44561</v>
      </c>
      <c r="L14" s="135">
        <v>13829.85</v>
      </c>
      <c r="M14" s="241" t="s">
        <v>63</v>
      </c>
      <c r="N14" s="242"/>
      <c r="O14" s="242"/>
      <c r="P14" s="243"/>
    </row>
    <row r="15" spans="1:16" ht="15.75" thickTop="1">
      <c r="A15" s="237" t="s">
        <v>58</v>
      </c>
      <c r="B15" s="258" t="s">
        <v>59</v>
      </c>
      <c r="C15" s="260">
        <v>32910</v>
      </c>
      <c r="D15" s="260">
        <v>44075</v>
      </c>
      <c r="E15" s="262"/>
      <c r="F15" s="79">
        <v>330</v>
      </c>
      <c r="G15" s="77">
        <v>44197</v>
      </c>
      <c r="H15" s="78">
        <v>44286</v>
      </c>
      <c r="I15" s="252">
        <v>27.5</v>
      </c>
      <c r="J15" s="260">
        <v>44197</v>
      </c>
      <c r="K15" s="262">
        <v>44439</v>
      </c>
      <c r="L15" s="137">
        <v>278.35000000000002</v>
      </c>
      <c r="M15" s="79"/>
      <c r="N15" s="80"/>
      <c r="O15" s="80"/>
      <c r="P15" s="81"/>
    </row>
    <row r="16" spans="1:16">
      <c r="A16" s="266"/>
      <c r="B16" s="268"/>
      <c r="C16" s="270"/>
      <c r="D16" s="270"/>
      <c r="E16" s="273"/>
      <c r="F16" s="123">
        <v>332</v>
      </c>
      <c r="G16" s="124">
        <v>44287</v>
      </c>
      <c r="H16" s="125">
        <v>44439</v>
      </c>
      <c r="I16" s="264"/>
      <c r="J16" s="265"/>
      <c r="K16" s="272"/>
      <c r="L16" s="138">
        <v>1128.33</v>
      </c>
      <c r="M16" s="101"/>
      <c r="N16" s="102"/>
      <c r="O16" s="102"/>
      <c r="P16" s="103"/>
    </row>
    <row r="17" spans="1:16" ht="15.75" thickBot="1">
      <c r="A17" s="267"/>
      <c r="B17" s="269"/>
      <c r="C17" s="271"/>
      <c r="D17" s="271"/>
      <c r="E17" s="274"/>
      <c r="F17" s="99">
        <v>332</v>
      </c>
      <c r="G17" s="100">
        <v>44440</v>
      </c>
      <c r="H17" s="112">
        <v>44561</v>
      </c>
      <c r="I17" s="71">
        <v>27</v>
      </c>
      <c r="J17" s="68">
        <v>44440</v>
      </c>
      <c r="K17" s="69">
        <v>44561</v>
      </c>
      <c r="L17" s="139">
        <v>1107.81</v>
      </c>
      <c r="M17" s="70"/>
      <c r="N17" s="72"/>
      <c r="O17" s="72"/>
      <c r="P17" s="73"/>
    </row>
    <row r="18" spans="1:16">
      <c r="C18" s="5"/>
      <c r="D18" s="5"/>
      <c r="E18" s="5"/>
      <c r="F18" s="5"/>
    </row>
    <row r="19" spans="1:16">
      <c r="C19" s="5"/>
      <c r="D19" s="5"/>
      <c r="E19" s="5"/>
      <c r="F19" s="5"/>
    </row>
    <row r="20" spans="1:16">
      <c r="A20" s="170" t="s">
        <v>32</v>
      </c>
      <c r="B20" s="6" t="s">
        <v>33</v>
      </c>
      <c r="C20" s="47"/>
      <c r="D20" s="47"/>
      <c r="E20" s="47"/>
      <c r="F20" s="47"/>
      <c r="G20" s="47"/>
      <c r="H20" s="47"/>
      <c r="I20" s="47"/>
      <c r="J20" s="47"/>
      <c r="K20" s="47"/>
      <c r="L20" s="172">
        <f>SUM(L11:L18)</f>
        <v>44483.799999999996</v>
      </c>
      <c r="M20" s="47"/>
      <c r="N20" s="172">
        <f>SUM(N11:N18)</f>
        <v>0</v>
      </c>
      <c r="O20" s="172">
        <f>SUM(O11:O18)</f>
        <v>0</v>
      </c>
      <c r="P20" s="172">
        <f>SUM(P11:P17)</f>
        <v>0</v>
      </c>
    </row>
    <row r="21" spans="1:16">
      <c r="A21" s="171"/>
      <c r="B21" s="3">
        <v>5</v>
      </c>
      <c r="C21" s="47"/>
      <c r="D21" s="47"/>
      <c r="E21" s="47"/>
      <c r="F21" s="47"/>
      <c r="G21" s="47"/>
      <c r="H21" s="47"/>
      <c r="I21" s="47"/>
      <c r="J21" s="47"/>
      <c r="K21" s="47"/>
      <c r="L21" s="173"/>
      <c r="M21" s="47"/>
      <c r="N21" s="173"/>
      <c r="O21" s="173"/>
      <c r="P21" s="173"/>
    </row>
    <row r="22" spans="1:16">
      <c r="C22" s="5"/>
      <c r="D22" s="5"/>
      <c r="E22" s="5"/>
      <c r="F22" s="5"/>
    </row>
    <row r="23" spans="1:16">
      <c r="C23" s="5"/>
      <c r="D23" s="5"/>
      <c r="E23" s="5"/>
      <c r="F23" s="5"/>
    </row>
    <row r="24" spans="1:16">
      <c r="A24" s="184" t="s">
        <v>40</v>
      </c>
      <c r="B24" s="181" t="s">
        <v>18</v>
      </c>
      <c r="C24" s="182"/>
      <c r="D24" s="183"/>
      <c r="E24" s="4"/>
      <c r="F24" s="4"/>
      <c r="G24" s="4"/>
      <c r="H24" s="4"/>
      <c r="I24" s="4"/>
      <c r="N24" s="14"/>
    </row>
    <row r="25" spans="1:16">
      <c r="A25" s="185"/>
      <c r="B25" s="181" t="s">
        <v>19</v>
      </c>
      <c r="C25" s="182"/>
      <c r="D25" s="182"/>
      <c r="E25" s="182"/>
      <c r="F25" s="183"/>
      <c r="G25" s="1"/>
      <c r="H25" s="1"/>
      <c r="I25" s="1"/>
    </row>
    <row r="26" spans="1:16">
      <c r="B26" s="8"/>
      <c r="C26" s="8"/>
      <c r="D26" s="8"/>
      <c r="E26" s="8"/>
      <c r="F26" s="8"/>
      <c r="G26" s="8"/>
      <c r="H26" s="8"/>
      <c r="I26" s="8"/>
    </row>
    <row r="27" spans="1:16">
      <c r="A27" s="184" t="s">
        <v>41</v>
      </c>
      <c r="B27" s="178" t="s">
        <v>24</v>
      </c>
      <c r="C27" s="179"/>
      <c r="D27" s="180"/>
      <c r="E27" s="7"/>
      <c r="F27" s="7"/>
      <c r="G27" s="7"/>
      <c r="H27" s="7"/>
      <c r="I27" s="7"/>
    </row>
    <row r="28" spans="1:16">
      <c r="A28" s="186"/>
      <c r="B28" s="144" t="s">
        <v>26</v>
      </c>
      <c r="C28" s="145"/>
      <c r="D28" s="146"/>
      <c r="E28" s="7"/>
      <c r="F28" s="7"/>
      <c r="G28" s="7"/>
      <c r="H28" s="7"/>
      <c r="I28" s="7"/>
    </row>
    <row r="29" spans="1:16">
      <c r="A29" s="186"/>
      <c r="B29" s="249" t="s">
        <v>27</v>
      </c>
      <c r="C29" s="250"/>
      <c r="D29" s="251"/>
      <c r="E29" s="4"/>
      <c r="F29" s="4"/>
      <c r="G29" s="4"/>
      <c r="H29" s="4"/>
      <c r="I29" s="4"/>
    </row>
    <row r="30" spans="1:16">
      <c r="A30" s="186"/>
      <c r="B30" s="188" t="s">
        <v>28</v>
      </c>
      <c r="C30" s="15"/>
      <c r="D30" s="15"/>
      <c r="E30" s="48">
        <v>35</v>
      </c>
      <c r="F30" s="48">
        <v>151.66999999999999</v>
      </c>
      <c r="G30" s="16"/>
      <c r="H30" s="17"/>
    </row>
    <row r="31" spans="1:16">
      <c r="A31" s="185"/>
      <c r="B31" s="189"/>
      <c r="C31" s="187" t="s">
        <v>29</v>
      </c>
      <c r="D31" s="236"/>
      <c r="E31" s="18"/>
      <c r="F31" s="49">
        <f>E31*F30/E30</f>
        <v>0</v>
      </c>
      <c r="G31" s="245" t="s">
        <v>30</v>
      </c>
      <c r="H31" s="168"/>
    </row>
    <row r="32" spans="1:16">
      <c r="C32" s="5"/>
      <c r="D32" s="5"/>
      <c r="E32" s="5"/>
      <c r="F32" s="5"/>
    </row>
    <row r="33" spans="1:6">
      <c r="A33" s="184" t="s">
        <v>42</v>
      </c>
      <c r="B33" s="199" t="s">
        <v>35</v>
      </c>
      <c r="C33" s="200"/>
      <c r="D33" s="200"/>
      <c r="E33" s="201"/>
      <c r="F33" s="5"/>
    </row>
    <row r="34" spans="1:6">
      <c r="A34" s="186"/>
      <c r="B34" s="196" t="s">
        <v>36</v>
      </c>
      <c r="C34" s="197"/>
      <c r="D34" s="197"/>
      <c r="E34" s="198"/>
      <c r="F34" s="5"/>
    </row>
    <row r="35" spans="1:6">
      <c r="A35" s="186"/>
      <c r="B35" s="246" t="s">
        <v>34</v>
      </c>
      <c r="C35" s="247"/>
      <c r="D35" s="247"/>
      <c r="E35" s="248"/>
      <c r="F35" s="5"/>
    </row>
    <row r="36" spans="1:6">
      <c r="A36" s="185"/>
      <c r="B36" s="190" t="s">
        <v>37</v>
      </c>
      <c r="C36" s="191"/>
      <c r="D36" s="191"/>
      <c r="E36" s="192"/>
      <c r="F36" s="5"/>
    </row>
  </sheetData>
  <mergeCells count="47">
    <mergeCell ref="M14:P14"/>
    <mergeCell ref="G31:H31"/>
    <mergeCell ref="A33:A36"/>
    <mergeCell ref="B33:E33"/>
    <mergeCell ref="B34:E34"/>
    <mergeCell ref="B35:E35"/>
    <mergeCell ref="B36:E36"/>
    <mergeCell ref="A27:A31"/>
    <mergeCell ref="B27:D27"/>
    <mergeCell ref="B28:D28"/>
    <mergeCell ref="B29:D29"/>
    <mergeCell ref="B30:B31"/>
    <mergeCell ref="C31:D31"/>
    <mergeCell ref="L20:L21"/>
    <mergeCell ref="B9:B10"/>
    <mergeCell ref="C9:C10"/>
    <mergeCell ref="A24:A25"/>
    <mergeCell ref="B24:D24"/>
    <mergeCell ref="B25:F25"/>
    <mergeCell ref="A20:A21"/>
    <mergeCell ref="A9:A10"/>
    <mergeCell ref="A15:A17"/>
    <mergeCell ref="B15:B17"/>
    <mergeCell ref="C15:C17"/>
    <mergeCell ref="D15:D17"/>
    <mergeCell ref="E15:E17"/>
    <mergeCell ref="N20:N21"/>
    <mergeCell ref="O20:O21"/>
    <mergeCell ref="P20:P21"/>
    <mergeCell ref="D9:D10"/>
    <mergeCell ref="E9:E10"/>
    <mergeCell ref="O9:O10"/>
    <mergeCell ref="P9:P10"/>
    <mergeCell ref="F9:F10"/>
    <mergeCell ref="G9:H9"/>
    <mergeCell ref="I9:I10"/>
    <mergeCell ref="J9:K9"/>
    <mergeCell ref="L9:L10"/>
    <mergeCell ref="M9:N9"/>
    <mergeCell ref="I15:I16"/>
    <mergeCell ref="J15:J16"/>
    <mergeCell ref="K15:K16"/>
    <mergeCell ref="M6:P6"/>
    <mergeCell ref="M8:P8"/>
    <mergeCell ref="A1:P1"/>
    <mergeCell ref="A2:P2"/>
    <mergeCell ref="A4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Exemple</vt:lpstr>
      <vt:lpstr>Déclaration CNRACL - à remplir</vt:lpstr>
      <vt:lpstr>Déclaration IRC - à remplir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 JORET</dc:creator>
  <cp:lastModifiedBy>Utilisateur</cp:lastModifiedBy>
  <cp:lastPrinted>2021-10-27T15:28:00Z</cp:lastPrinted>
  <dcterms:created xsi:type="dcterms:W3CDTF">2021-10-27T14:46:20Z</dcterms:created>
  <dcterms:modified xsi:type="dcterms:W3CDTF">2022-01-21T09:48:24Z</dcterms:modified>
</cp:coreProperties>
</file>