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1775" activeTab="1"/>
  </bookViews>
  <sheets>
    <sheet name="Marine" sheetId="1" r:id="rId1"/>
    <sheet name="Christelle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L40" i="1"/>
  <c r="O41" i="2"/>
  <c r="K41"/>
  <c r="G41"/>
  <c r="P41"/>
  <c r="L41"/>
  <c r="H41"/>
  <c r="C41"/>
  <c r="D41"/>
  <c r="P40" i="1"/>
  <c r="K40"/>
  <c r="H40"/>
  <c r="G40"/>
  <c r="C40"/>
  <c r="D28"/>
  <c r="D25"/>
  <c r="D24"/>
  <c r="D40" l="1"/>
</calcChain>
</file>

<file path=xl/sharedStrings.xml><?xml version="1.0" encoding="utf-8"?>
<sst xmlns="http://schemas.openxmlformats.org/spreadsheetml/2006/main" count="308" uniqueCount="32">
  <si>
    <t>ANNEE SCOLAIRE 2019-2020</t>
  </si>
  <si>
    <t>NOM DE LA COLLECTIVITE :</t>
  </si>
  <si>
    <t>AUSSAC-VADALLE</t>
  </si>
  <si>
    <t>NOM ET PRENOM DE L'AGENT :</t>
  </si>
  <si>
    <t>COTE MARINE</t>
  </si>
  <si>
    <t>dimanche</t>
  </si>
  <si>
    <t>mardi</t>
  </si>
  <si>
    <t>vendredi</t>
  </si>
  <si>
    <t>FERIE</t>
  </si>
  <si>
    <t>mercredi</t>
  </si>
  <si>
    <t>samedi</t>
  </si>
  <si>
    <t>lundi</t>
  </si>
  <si>
    <t>jeudi</t>
  </si>
  <si>
    <t>week-ends</t>
  </si>
  <si>
    <t>JUIN</t>
  </si>
  <si>
    <t>HR</t>
  </si>
  <si>
    <t>HT</t>
  </si>
  <si>
    <t>MARS - Placée en ASA 17/03</t>
  </si>
  <si>
    <t xml:space="preserve">AVRIL - placée en ASA </t>
  </si>
  <si>
    <t>MAI - Placée en ASA jusqu'au 10/05</t>
  </si>
  <si>
    <t>Congés</t>
  </si>
  <si>
    <t>ASA</t>
  </si>
  <si>
    <t>Nombre d'heures de travail théoriques :</t>
  </si>
  <si>
    <t>Nombre d'heures de travail réalisées :</t>
  </si>
  <si>
    <t>Total heures</t>
  </si>
  <si>
    <t>RENAUD Christelle</t>
  </si>
  <si>
    <t>Heures réalisées</t>
  </si>
  <si>
    <t>Heures Théoriques</t>
  </si>
  <si>
    <t>HR :</t>
  </si>
  <si>
    <t>HT :</t>
  </si>
  <si>
    <t>Heures théoriques</t>
  </si>
  <si>
    <t xml:space="preserve">HT : 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</si>
</sst>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i/>
      <sz val="10"/>
      <color rgb="FFFF0000"/>
      <name val="Arial"/>
      <family val="2"/>
    </font>
    <font>
      <b/>
      <sz val="10"/>
      <color indexed="10"/>
      <name val="Arial"/>
      <family val="2"/>
    </font>
    <font>
      <u/>
      <sz val="8"/>
      <color theme="10"/>
      <name val="Arial"/>
      <family val="2"/>
    </font>
    <font>
      <b/>
      <i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lightUp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/>
    <xf numFmtId="0" fontId="1" fillId="0" borderId="0" xfId="0" applyFont="1" applyBorder="1" applyAlignment="1" applyProtection="1">
      <alignment horizontal="left" vertical="center"/>
    </xf>
    <xf numFmtId="0" fontId="3" fillId="0" borderId="0" xfId="0" applyFont="1" applyAlignment="1">
      <alignment horizontal="right"/>
    </xf>
    <xf numFmtId="0" fontId="3" fillId="0" borderId="11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3" fillId="0" borderId="6" xfId="0" applyFont="1" applyFill="1" applyBorder="1" applyAlignment="1" applyProtection="1">
      <alignment horizontal="center"/>
      <protection locked="0"/>
    </xf>
    <xf numFmtId="0" fontId="5" fillId="5" borderId="0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6" borderId="6" xfId="0" applyFont="1" applyFill="1" applyBorder="1" applyAlignment="1" applyProtection="1">
      <alignment horizontal="center"/>
      <protection locked="0"/>
    </xf>
    <xf numFmtId="0" fontId="3" fillId="6" borderId="0" xfId="0" applyFont="1" applyFill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0" xfId="0" applyBorder="1" applyAlignment="1"/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7" borderId="2" xfId="0" applyFont="1" applyFill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6" fillId="5" borderId="12" xfId="0" applyFont="1" applyFill="1" applyBorder="1" applyAlignment="1" applyProtection="1">
      <protection locked="0"/>
    </xf>
    <xf numFmtId="0" fontId="6" fillId="0" borderId="12" xfId="0" applyFont="1" applyFill="1" applyBorder="1" applyAlignment="1" applyProtection="1">
      <alignment horizontal="left"/>
      <protection locked="0"/>
    </xf>
    <xf numFmtId="0" fontId="6" fillId="0" borderId="12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protection locked="0"/>
    </xf>
    <xf numFmtId="0" fontId="10" fillId="0" borderId="0" xfId="0" applyFont="1" applyAlignment="1">
      <alignment vertical="center" wrapText="1"/>
    </xf>
    <xf numFmtId="0" fontId="3" fillId="0" borderId="13" xfId="0" applyFont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 wrapText="1"/>
    </xf>
    <xf numFmtId="2" fontId="11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0" fillId="0" borderId="0" xfId="0" applyAlignment="1"/>
    <xf numFmtId="0" fontId="3" fillId="0" borderId="0" xfId="0" applyFont="1" applyAlignment="1"/>
    <xf numFmtId="0" fontId="12" fillId="0" borderId="0" xfId="1" applyAlignment="1" applyProtection="1">
      <alignment horizontal="center"/>
    </xf>
    <xf numFmtId="0" fontId="6" fillId="0" borderId="12" xfId="0" applyFont="1" applyFill="1" applyBorder="1" applyAlignment="1" applyProtection="1">
      <alignment horizontal="right"/>
      <protection locked="0"/>
    </xf>
    <xf numFmtId="0" fontId="3" fillId="8" borderId="0" xfId="0" applyFont="1" applyFill="1" applyBorder="1" applyAlignment="1" applyProtection="1">
      <alignment horizontal="center"/>
      <protection locked="0"/>
    </xf>
    <xf numFmtId="0" fontId="5" fillId="8" borderId="0" xfId="0" applyFont="1" applyFill="1" applyBorder="1" applyAlignment="1" applyProtection="1">
      <alignment horizontal="center"/>
      <protection locked="0"/>
    </xf>
    <xf numFmtId="0" fontId="6" fillId="8" borderId="12" xfId="0" applyFont="1" applyFill="1" applyBorder="1" applyAlignment="1" applyProtection="1">
      <alignment horizontal="left"/>
      <protection locked="0"/>
    </xf>
    <xf numFmtId="0" fontId="6" fillId="8" borderId="12" xfId="0" applyFont="1" applyFill="1" applyBorder="1" applyAlignment="1" applyProtection="1">
      <protection locked="0"/>
    </xf>
    <xf numFmtId="0" fontId="6" fillId="8" borderId="0" xfId="0" applyFont="1" applyFill="1" applyBorder="1" applyAlignment="1" applyProtection="1">
      <protection locked="0"/>
    </xf>
    <xf numFmtId="0" fontId="6" fillId="8" borderId="12" xfId="0" applyFont="1" applyFill="1" applyBorder="1" applyAlignment="1"/>
    <xf numFmtId="0" fontId="6" fillId="8" borderId="12" xfId="0" applyFont="1" applyFill="1" applyBorder="1" applyAlignment="1" applyProtection="1">
      <alignment horizontal="right"/>
      <protection locked="0"/>
    </xf>
    <xf numFmtId="0" fontId="3" fillId="8" borderId="2" xfId="0" applyFont="1" applyFill="1" applyBorder="1" applyAlignment="1">
      <alignment horizontal="center"/>
    </xf>
    <xf numFmtId="0" fontId="6" fillId="6" borderId="0" xfId="0" applyFont="1" applyFill="1" applyBorder="1" applyAlignment="1" applyProtection="1">
      <alignment horizontal="right"/>
      <protection locked="0"/>
    </xf>
    <xf numFmtId="0" fontId="6" fillId="6" borderId="12" xfId="0" applyFont="1" applyFill="1" applyBorder="1" applyAlignment="1" applyProtection="1">
      <alignment horizontal="left"/>
      <protection locked="0"/>
    </xf>
    <xf numFmtId="0" fontId="13" fillId="0" borderId="2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2" fillId="0" borderId="2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right"/>
    </xf>
    <xf numFmtId="0" fontId="13" fillId="0" borderId="2" xfId="0" applyFont="1" applyBorder="1" applyAlignment="1">
      <alignment vertical="center" wrapText="1"/>
    </xf>
    <xf numFmtId="0" fontId="3" fillId="9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10" borderId="2" xfId="0" applyFill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0" fillId="0" borderId="15" xfId="0" applyBorder="1"/>
    <xf numFmtId="0" fontId="12" fillId="0" borderId="17" xfId="1" applyBorder="1" applyAlignment="1" applyProtection="1">
      <alignment horizontal="center"/>
    </xf>
    <xf numFmtId="0" fontId="12" fillId="0" borderId="0" xfId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12" xfId="0" applyFont="1" applyFill="1" applyBorder="1" applyAlignment="1" applyProtection="1">
      <alignment horizontal="center"/>
      <protection locked="0"/>
    </xf>
    <xf numFmtId="0" fontId="9" fillId="0" borderId="6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6" fillId="8" borderId="0" xfId="0" applyFont="1" applyFill="1" applyBorder="1" applyAlignment="1" applyProtection="1">
      <alignment horizontal="center"/>
      <protection locked="0"/>
    </xf>
    <xf numFmtId="0" fontId="6" fillId="8" borderId="12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1" fillId="3" borderId="10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0" fillId="8" borderId="12" xfId="0" applyFill="1" applyBorder="1" applyAlignment="1"/>
    <xf numFmtId="0" fontId="1" fillId="0" borderId="1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4">
    <dxf>
      <font>
        <color auto="1"/>
      </font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colors>
    <mruColors>
      <color rgb="FFCC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50"/>
  <sheetViews>
    <sheetView workbookViewId="0">
      <selection activeCell="D12" sqref="D12"/>
    </sheetView>
  </sheetViews>
  <sheetFormatPr baseColWidth="10" defaultRowHeight="15"/>
  <cols>
    <col min="1" max="2" width="11.42578125" style="17"/>
    <col min="3" max="3" width="11.42578125" style="2"/>
    <col min="4" max="4" width="11.42578125" style="38"/>
    <col min="5" max="6" width="11.42578125" style="17"/>
    <col min="7" max="7" width="11.42578125" style="2"/>
    <col min="8" max="8" width="11.42578125" style="33"/>
    <col min="9" max="10" width="11.42578125" style="17"/>
    <col min="11" max="11" width="11.42578125" style="2"/>
    <col min="12" max="12" width="11.42578125" style="33"/>
    <col min="13" max="13" width="11.42578125" style="17"/>
    <col min="14" max="14" width="11.42578125" style="8"/>
    <col min="15" max="15" width="11.42578125" style="2"/>
    <col min="16" max="16" width="11.42578125" style="33"/>
  </cols>
  <sheetData>
    <row r="1" spans="1:20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spans="1:20">
      <c r="A2" s="93" t="s">
        <v>1</v>
      </c>
      <c r="B2" s="93"/>
      <c r="C2" s="93"/>
      <c r="D2" s="93"/>
      <c r="E2" s="94"/>
      <c r="F2" s="95" t="s">
        <v>2</v>
      </c>
      <c r="G2" s="96"/>
      <c r="H2" s="96"/>
      <c r="I2" s="96"/>
      <c r="J2" s="96"/>
      <c r="K2" s="96"/>
      <c r="L2" s="96"/>
      <c r="M2" s="96"/>
      <c r="N2" s="96"/>
      <c r="O2" s="96"/>
      <c r="P2" s="97"/>
      <c r="Q2" s="98"/>
      <c r="R2" s="99"/>
      <c r="S2" s="87"/>
      <c r="T2" s="87"/>
    </row>
    <row r="3" spans="1:20">
      <c r="A3" s="88" t="s">
        <v>3</v>
      </c>
      <c r="B3" s="88"/>
      <c r="C3" s="88"/>
      <c r="D3" s="88"/>
      <c r="E3" s="89"/>
      <c r="F3" s="90" t="s">
        <v>4</v>
      </c>
      <c r="G3" s="90"/>
      <c r="H3" s="90"/>
      <c r="I3" s="90"/>
      <c r="J3" s="90"/>
      <c r="K3" s="90"/>
      <c r="L3" s="90"/>
      <c r="M3" s="90"/>
      <c r="N3" s="90"/>
      <c r="O3" s="90"/>
      <c r="P3" s="90"/>
      <c r="Q3" s="98"/>
      <c r="R3" s="99"/>
      <c r="S3" s="87"/>
      <c r="T3" s="87"/>
    </row>
    <row r="4" spans="1:20" ht="27.75" customHeight="1">
      <c r="A4" s="1"/>
      <c r="B4" s="1"/>
      <c r="C4" s="1"/>
      <c r="D4" s="1"/>
      <c r="E4" s="1"/>
      <c r="F4" s="1"/>
      <c r="G4" s="1"/>
      <c r="H4" s="1"/>
      <c r="I4" s="1"/>
      <c r="J4" s="1"/>
      <c r="L4" s="1"/>
      <c r="M4" s="1"/>
      <c r="N4" s="1"/>
      <c r="O4" s="1"/>
      <c r="P4" s="1"/>
    </row>
    <row r="5" spans="1:20">
      <c r="A5" s="11"/>
      <c r="B5" s="20" t="s">
        <v>31</v>
      </c>
      <c r="C5" s="21" t="s">
        <v>30</v>
      </c>
      <c r="D5" s="11"/>
      <c r="E5" s="67" t="s">
        <v>28</v>
      </c>
      <c r="F5" s="101" t="s">
        <v>26</v>
      </c>
      <c r="G5" s="101"/>
      <c r="H5" s="14"/>
      <c r="I5" s="14"/>
      <c r="J5" s="22"/>
      <c r="K5" s="23"/>
      <c r="L5" s="14"/>
      <c r="M5" s="14"/>
      <c r="N5" s="22"/>
      <c r="O5" s="23"/>
      <c r="P5"/>
      <c r="R5" s="13"/>
    </row>
    <row r="6" spans="1:20" ht="15.75" thickBot="1">
      <c r="A6" s="11"/>
      <c r="B6" s="14"/>
      <c r="C6" s="20"/>
      <c r="D6" s="21"/>
      <c r="E6" s="11"/>
      <c r="F6" s="11"/>
      <c r="G6" s="22"/>
      <c r="H6" s="23"/>
      <c r="I6" s="14"/>
      <c r="J6" s="14"/>
      <c r="K6" s="22"/>
      <c r="L6" s="23"/>
      <c r="M6" s="14"/>
      <c r="N6" s="14"/>
      <c r="O6" s="22"/>
      <c r="P6" s="23"/>
      <c r="S6" s="13"/>
    </row>
    <row r="7" spans="1:20">
      <c r="A7" s="79" t="s">
        <v>17</v>
      </c>
      <c r="B7" s="80"/>
      <c r="C7" s="80"/>
      <c r="D7" s="81"/>
      <c r="E7" s="82" t="s">
        <v>18</v>
      </c>
      <c r="F7" s="83"/>
      <c r="G7" s="83"/>
      <c r="H7" s="84"/>
      <c r="I7" s="85" t="s">
        <v>19</v>
      </c>
      <c r="J7" s="80"/>
      <c r="K7" s="80"/>
      <c r="L7" s="81"/>
      <c r="M7" s="82" t="s">
        <v>14</v>
      </c>
      <c r="N7" s="83"/>
      <c r="O7" s="83"/>
      <c r="P7" s="86"/>
    </row>
    <row r="8" spans="1:20">
      <c r="A8" s="59"/>
      <c r="B8" s="60"/>
      <c r="C8" s="63" t="s">
        <v>15</v>
      </c>
      <c r="D8" s="63" t="s">
        <v>16</v>
      </c>
      <c r="E8" s="61"/>
      <c r="F8" s="62"/>
      <c r="G8" s="64" t="s">
        <v>15</v>
      </c>
      <c r="H8" s="65" t="s">
        <v>16</v>
      </c>
      <c r="I8" s="59"/>
      <c r="J8" s="60"/>
      <c r="K8" s="63" t="s">
        <v>15</v>
      </c>
      <c r="L8" s="63" t="s">
        <v>16</v>
      </c>
      <c r="M8" s="61"/>
      <c r="N8" s="62"/>
      <c r="O8" s="64" t="s">
        <v>15</v>
      </c>
      <c r="P8" s="66" t="s">
        <v>16</v>
      </c>
    </row>
    <row r="9" spans="1:20">
      <c r="A9" s="3" t="s">
        <v>5</v>
      </c>
      <c r="B9" s="4">
        <v>1</v>
      </c>
      <c r="C9" s="7"/>
      <c r="D9" s="24"/>
      <c r="E9" s="6" t="s">
        <v>9</v>
      </c>
      <c r="F9" s="43">
        <v>1</v>
      </c>
      <c r="G9" s="44">
        <v>2</v>
      </c>
      <c r="H9" s="46"/>
      <c r="I9" s="6" t="s">
        <v>7</v>
      </c>
      <c r="J9" s="43">
        <v>1</v>
      </c>
      <c r="K9" s="77" t="s">
        <v>8</v>
      </c>
      <c r="L9" s="91"/>
      <c r="M9" s="6" t="s">
        <v>11</v>
      </c>
      <c r="N9" s="4">
        <v>1</v>
      </c>
      <c r="O9" s="72" t="s">
        <v>20</v>
      </c>
      <c r="P9" s="73"/>
    </row>
    <row r="10" spans="1:20">
      <c r="A10" s="3" t="s">
        <v>11</v>
      </c>
      <c r="B10" s="4">
        <v>2</v>
      </c>
      <c r="C10" s="5"/>
      <c r="D10" s="26"/>
      <c r="E10" s="6" t="s">
        <v>12</v>
      </c>
      <c r="F10" s="43">
        <v>2</v>
      </c>
      <c r="G10" s="44"/>
      <c r="H10" s="46">
        <v>3.26</v>
      </c>
      <c r="I10" s="6" t="s">
        <v>10</v>
      </c>
      <c r="J10" s="43">
        <v>2</v>
      </c>
      <c r="K10" s="44"/>
      <c r="L10" s="46"/>
      <c r="M10" s="6" t="s">
        <v>6</v>
      </c>
      <c r="N10" s="4">
        <v>2</v>
      </c>
      <c r="O10" s="5">
        <v>6.25</v>
      </c>
      <c r="P10" s="25">
        <v>4.76</v>
      </c>
    </row>
    <row r="11" spans="1:20">
      <c r="A11" s="3" t="s">
        <v>6</v>
      </c>
      <c r="B11" s="4">
        <v>3</v>
      </c>
      <c r="C11" s="5"/>
      <c r="D11" s="26"/>
      <c r="E11" s="6" t="s">
        <v>7</v>
      </c>
      <c r="F11" s="43">
        <v>3</v>
      </c>
      <c r="G11" s="44"/>
      <c r="H11" s="46">
        <v>7.26</v>
      </c>
      <c r="I11" s="6" t="s">
        <v>5</v>
      </c>
      <c r="J11" s="43">
        <v>3</v>
      </c>
      <c r="K11" s="44"/>
      <c r="L11" s="46"/>
      <c r="M11" s="6" t="s">
        <v>9</v>
      </c>
      <c r="N11" s="4">
        <v>3</v>
      </c>
      <c r="O11" s="5"/>
      <c r="P11" s="25"/>
    </row>
    <row r="12" spans="1:20">
      <c r="A12" s="3" t="s">
        <v>9</v>
      </c>
      <c r="B12" s="4">
        <v>4</v>
      </c>
      <c r="C12" s="5"/>
      <c r="D12" s="26"/>
      <c r="E12" s="6" t="s">
        <v>10</v>
      </c>
      <c r="F12" s="43">
        <v>4</v>
      </c>
      <c r="G12" s="44"/>
      <c r="H12" s="46"/>
      <c r="I12" s="6" t="s">
        <v>11</v>
      </c>
      <c r="J12" s="43">
        <v>4</v>
      </c>
      <c r="K12" s="44"/>
      <c r="L12" s="46">
        <v>5.76</v>
      </c>
      <c r="M12" s="6" t="s">
        <v>12</v>
      </c>
      <c r="N12" s="4">
        <v>4</v>
      </c>
      <c r="O12" s="5">
        <v>4.75</v>
      </c>
      <c r="P12" s="25">
        <v>3.26</v>
      </c>
    </row>
    <row r="13" spans="1:20">
      <c r="A13" s="3" t="s">
        <v>12</v>
      </c>
      <c r="B13" s="4">
        <v>5</v>
      </c>
      <c r="C13" s="5"/>
      <c r="D13" s="26"/>
      <c r="E13" s="6" t="s">
        <v>5</v>
      </c>
      <c r="F13" s="43">
        <v>5</v>
      </c>
      <c r="G13" s="44"/>
      <c r="H13" s="46"/>
      <c r="I13" s="6" t="s">
        <v>6</v>
      </c>
      <c r="J13" s="43">
        <v>5</v>
      </c>
      <c r="K13" s="44"/>
      <c r="L13" s="46">
        <v>4.76</v>
      </c>
      <c r="M13" s="6" t="s">
        <v>7</v>
      </c>
      <c r="N13" s="4">
        <v>5</v>
      </c>
      <c r="O13" s="5">
        <v>6.25</v>
      </c>
      <c r="P13" s="25">
        <v>7.26</v>
      </c>
    </row>
    <row r="14" spans="1:20">
      <c r="A14" s="3" t="s">
        <v>7</v>
      </c>
      <c r="B14" s="4">
        <v>6</v>
      </c>
      <c r="C14" s="5"/>
      <c r="D14" s="26"/>
      <c r="E14" s="6" t="s">
        <v>11</v>
      </c>
      <c r="F14" s="43">
        <v>6</v>
      </c>
      <c r="G14" s="44"/>
      <c r="H14" s="46">
        <v>5.76</v>
      </c>
      <c r="I14" s="6" t="s">
        <v>9</v>
      </c>
      <c r="J14" s="43">
        <v>6</v>
      </c>
      <c r="K14" s="44">
        <v>2</v>
      </c>
      <c r="L14" s="46"/>
      <c r="M14" s="6" t="s">
        <v>10</v>
      </c>
      <c r="N14" s="4">
        <v>6</v>
      </c>
      <c r="O14" s="27"/>
      <c r="P14" s="25"/>
    </row>
    <row r="15" spans="1:20">
      <c r="A15" s="3" t="s">
        <v>10</v>
      </c>
      <c r="B15" s="4">
        <v>7</v>
      </c>
      <c r="C15" s="5"/>
      <c r="D15" s="26"/>
      <c r="E15" s="6" t="s">
        <v>6</v>
      </c>
      <c r="F15" s="43">
        <v>7</v>
      </c>
      <c r="G15" s="44"/>
      <c r="H15" s="46">
        <v>4.76</v>
      </c>
      <c r="I15" s="6" t="s">
        <v>12</v>
      </c>
      <c r="J15" s="43">
        <v>7</v>
      </c>
      <c r="K15" s="44"/>
      <c r="L15" s="49">
        <v>3.26</v>
      </c>
      <c r="M15" s="6" t="s">
        <v>5</v>
      </c>
      <c r="N15" s="4">
        <v>7</v>
      </c>
      <c r="O15" s="27"/>
      <c r="P15" s="25"/>
    </row>
    <row r="16" spans="1:20">
      <c r="A16" s="3" t="s">
        <v>5</v>
      </c>
      <c r="B16" s="4">
        <v>8</v>
      </c>
      <c r="C16" s="5"/>
      <c r="D16" s="26"/>
      <c r="E16" s="6" t="s">
        <v>9</v>
      </c>
      <c r="F16" s="43">
        <v>8</v>
      </c>
      <c r="G16" s="44">
        <v>2</v>
      </c>
      <c r="H16" s="46"/>
      <c r="I16" s="6" t="s">
        <v>7</v>
      </c>
      <c r="J16" s="43">
        <v>8</v>
      </c>
      <c r="K16" s="77" t="s">
        <v>8</v>
      </c>
      <c r="L16" s="78"/>
      <c r="M16" s="6" t="s">
        <v>11</v>
      </c>
      <c r="N16" s="4">
        <v>8</v>
      </c>
      <c r="O16" s="27"/>
      <c r="P16" s="25">
        <v>5.76</v>
      </c>
    </row>
    <row r="17" spans="1:16">
      <c r="A17" s="3" t="s">
        <v>11</v>
      </c>
      <c r="B17" s="4">
        <v>9</v>
      </c>
      <c r="C17" s="5"/>
      <c r="D17" s="26"/>
      <c r="E17" s="6" t="s">
        <v>12</v>
      </c>
      <c r="F17" s="43">
        <v>9</v>
      </c>
      <c r="G17" s="44"/>
      <c r="H17" s="46">
        <v>3.26</v>
      </c>
      <c r="I17" s="6" t="s">
        <v>10</v>
      </c>
      <c r="J17" s="43">
        <v>9</v>
      </c>
      <c r="K17" s="44"/>
      <c r="L17" s="46"/>
      <c r="M17" s="6" t="s">
        <v>6</v>
      </c>
      <c r="N17" s="4">
        <v>9</v>
      </c>
      <c r="O17" s="27"/>
      <c r="P17" s="25">
        <v>4.76</v>
      </c>
    </row>
    <row r="18" spans="1:16">
      <c r="A18" s="3" t="s">
        <v>6</v>
      </c>
      <c r="B18" s="4">
        <v>10</v>
      </c>
      <c r="C18" s="5"/>
      <c r="D18" s="26"/>
      <c r="E18" s="6" t="s">
        <v>7</v>
      </c>
      <c r="F18" s="43">
        <v>10</v>
      </c>
      <c r="G18" s="44"/>
      <c r="H18" s="46">
        <v>7.26</v>
      </c>
      <c r="I18" s="6" t="s">
        <v>5</v>
      </c>
      <c r="J18" s="43">
        <v>10</v>
      </c>
      <c r="K18" s="44"/>
      <c r="L18" s="46"/>
      <c r="M18" s="6" t="s">
        <v>9</v>
      </c>
      <c r="N18" s="4">
        <v>10</v>
      </c>
      <c r="O18" s="27"/>
      <c r="P18" s="26"/>
    </row>
    <row r="19" spans="1:16">
      <c r="A19" s="3" t="s">
        <v>9</v>
      </c>
      <c r="B19" s="4">
        <v>11</v>
      </c>
      <c r="C19" s="5"/>
      <c r="D19" s="26"/>
      <c r="E19" s="6" t="s">
        <v>10</v>
      </c>
      <c r="F19" s="43">
        <v>11</v>
      </c>
      <c r="G19" s="44"/>
      <c r="H19" s="46"/>
      <c r="I19" s="6" t="s">
        <v>11</v>
      </c>
      <c r="J19" s="4">
        <v>11</v>
      </c>
      <c r="K19" s="5">
        <v>3.5</v>
      </c>
      <c r="L19" s="26">
        <v>5.76</v>
      </c>
      <c r="M19" s="6" t="s">
        <v>12</v>
      </c>
      <c r="N19" s="4">
        <v>11</v>
      </c>
      <c r="O19" s="27"/>
      <c r="P19" s="25">
        <v>3.26</v>
      </c>
    </row>
    <row r="20" spans="1:16">
      <c r="A20" s="3" t="s">
        <v>12</v>
      </c>
      <c r="B20" s="4">
        <v>12</v>
      </c>
      <c r="C20" s="5"/>
      <c r="D20" s="25"/>
      <c r="E20" s="6" t="s">
        <v>5</v>
      </c>
      <c r="F20" s="43">
        <v>12</v>
      </c>
      <c r="G20" s="44"/>
      <c r="H20" s="46"/>
      <c r="I20" s="6" t="s">
        <v>6</v>
      </c>
      <c r="J20" s="4">
        <v>12</v>
      </c>
      <c r="K20" s="5">
        <v>5</v>
      </c>
      <c r="L20" s="26">
        <v>4.76</v>
      </c>
      <c r="M20" s="6" t="s">
        <v>7</v>
      </c>
      <c r="N20" s="4">
        <v>12</v>
      </c>
      <c r="O20" s="27"/>
      <c r="P20" s="25">
        <v>7.26</v>
      </c>
    </row>
    <row r="21" spans="1:16">
      <c r="A21" s="3" t="s">
        <v>7</v>
      </c>
      <c r="B21" s="4">
        <v>13</v>
      </c>
      <c r="C21" s="5"/>
      <c r="D21" s="25"/>
      <c r="E21" s="6" t="s">
        <v>11</v>
      </c>
      <c r="F21" s="43">
        <v>13</v>
      </c>
      <c r="G21" s="77" t="s">
        <v>8</v>
      </c>
      <c r="H21" s="78"/>
      <c r="I21" s="6" t="s">
        <v>9</v>
      </c>
      <c r="J21" s="4">
        <v>13</v>
      </c>
      <c r="K21" s="5"/>
      <c r="L21" s="26"/>
      <c r="M21" s="6" t="s">
        <v>10</v>
      </c>
      <c r="N21" s="4">
        <v>13</v>
      </c>
      <c r="O21" s="27"/>
      <c r="P21" s="25"/>
    </row>
    <row r="22" spans="1:16">
      <c r="A22" s="3" t="s">
        <v>10</v>
      </c>
      <c r="B22" s="4">
        <v>14</v>
      </c>
      <c r="C22" s="5"/>
      <c r="D22" s="25"/>
      <c r="E22" s="6" t="s">
        <v>6</v>
      </c>
      <c r="F22" s="43">
        <v>14</v>
      </c>
      <c r="G22" s="44"/>
      <c r="H22" s="46"/>
      <c r="I22" s="6" t="s">
        <v>12</v>
      </c>
      <c r="J22" s="4">
        <v>14</v>
      </c>
      <c r="K22" s="5">
        <v>3.5</v>
      </c>
      <c r="L22" s="42">
        <v>3.26</v>
      </c>
      <c r="M22" s="6" t="s">
        <v>5</v>
      </c>
      <c r="N22" s="4">
        <v>14</v>
      </c>
      <c r="O22" s="27"/>
      <c r="P22" s="25"/>
    </row>
    <row r="23" spans="1:16">
      <c r="A23" s="3" t="s">
        <v>5</v>
      </c>
      <c r="B23" s="4">
        <v>15</v>
      </c>
      <c r="C23" s="5"/>
      <c r="D23" s="25"/>
      <c r="E23" s="6" t="s">
        <v>9</v>
      </c>
      <c r="F23" s="43">
        <v>15</v>
      </c>
      <c r="G23" s="44">
        <v>2</v>
      </c>
      <c r="H23" s="46">
        <v>3</v>
      </c>
      <c r="I23" s="6" t="s">
        <v>7</v>
      </c>
      <c r="J23" s="4">
        <v>15</v>
      </c>
      <c r="K23" s="5">
        <v>5</v>
      </c>
      <c r="L23" s="26">
        <v>7.26</v>
      </c>
      <c r="M23" s="6" t="s">
        <v>11</v>
      </c>
      <c r="N23" s="4">
        <v>15</v>
      </c>
      <c r="O23" s="27"/>
      <c r="P23" s="25">
        <v>5.76</v>
      </c>
    </row>
    <row r="24" spans="1:16">
      <c r="A24" s="3" t="s">
        <v>11</v>
      </c>
      <c r="B24" s="4">
        <v>16</v>
      </c>
      <c r="C24" s="5">
        <v>7</v>
      </c>
      <c r="D24" s="25">
        <f>3.26+2.5</f>
        <v>5.76</v>
      </c>
      <c r="E24" s="6" t="s">
        <v>12</v>
      </c>
      <c r="F24" s="43">
        <v>16</v>
      </c>
      <c r="G24" s="44"/>
      <c r="H24" s="46"/>
      <c r="I24" s="6" t="s">
        <v>10</v>
      </c>
      <c r="J24" s="4">
        <v>16</v>
      </c>
      <c r="K24" s="27"/>
      <c r="L24" s="26"/>
      <c r="M24" s="6" t="s">
        <v>6</v>
      </c>
      <c r="N24" s="4">
        <v>16</v>
      </c>
      <c r="O24" s="5"/>
      <c r="P24" s="25">
        <v>4.76</v>
      </c>
    </row>
    <row r="25" spans="1:16">
      <c r="A25" s="3" t="s">
        <v>6</v>
      </c>
      <c r="B25" s="43">
        <v>17</v>
      </c>
      <c r="C25" s="44">
        <v>0</v>
      </c>
      <c r="D25" s="45">
        <f>3.26+1.5</f>
        <v>4.76</v>
      </c>
      <c r="E25" s="6" t="s">
        <v>7</v>
      </c>
      <c r="F25" s="43">
        <v>17</v>
      </c>
      <c r="G25" s="44"/>
      <c r="H25" s="46">
        <v>2.5</v>
      </c>
      <c r="I25" s="6" t="s">
        <v>5</v>
      </c>
      <c r="J25" s="4">
        <v>17</v>
      </c>
      <c r="K25" s="5"/>
      <c r="L25" s="26"/>
      <c r="M25" s="6" t="s">
        <v>9</v>
      </c>
      <c r="N25" s="4">
        <v>17</v>
      </c>
      <c r="O25" s="5"/>
      <c r="P25" s="25"/>
    </row>
    <row r="26" spans="1:16">
      <c r="A26" s="3" t="s">
        <v>9</v>
      </c>
      <c r="B26" s="43">
        <v>18</v>
      </c>
      <c r="C26" s="44">
        <v>6</v>
      </c>
      <c r="D26" s="45"/>
      <c r="E26" s="6" t="s">
        <v>10</v>
      </c>
      <c r="F26" s="43">
        <v>18</v>
      </c>
      <c r="G26" s="44"/>
      <c r="H26" s="47"/>
      <c r="I26" s="6" t="s">
        <v>11</v>
      </c>
      <c r="J26" s="4">
        <v>18</v>
      </c>
      <c r="K26" s="5">
        <v>3.5</v>
      </c>
      <c r="L26" s="26">
        <v>5.76</v>
      </c>
      <c r="M26" s="6" t="s">
        <v>12</v>
      </c>
      <c r="N26" s="4">
        <v>18</v>
      </c>
      <c r="O26" s="27"/>
      <c r="P26" s="25">
        <v>3.26</v>
      </c>
    </row>
    <row r="27" spans="1:16">
      <c r="A27" s="3" t="s">
        <v>12</v>
      </c>
      <c r="B27" s="43">
        <v>19</v>
      </c>
      <c r="C27" s="44">
        <v>0</v>
      </c>
      <c r="D27" s="45">
        <v>3.26</v>
      </c>
      <c r="E27" s="6" t="s">
        <v>5</v>
      </c>
      <c r="F27" s="43">
        <v>19</v>
      </c>
      <c r="G27" s="44"/>
      <c r="H27" s="47"/>
      <c r="I27" s="6" t="s">
        <v>6</v>
      </c>
      <c r="J27" s="4">
        <v>19</v>
      </c>
      <c r="K27" s="5">
        <v>5</v>
      </c>
      <c r="L27" s="26">
        <v>4.76</v>
      </c>
      <c r="M27" s="6" t="s">
        <v>7</v>
      </c>
      <c r="N27" s="4">
        <v>19</v>
      </c>
      <c r="O27" s="27"/>
      <c r="P27" s="25">
        <v>7.26</v>
      </c>
    </row>
    <row r="28" spans="1:16">
      <c r="A28" s="3" t="s">
        <v>7</v>
      </c>
      <c r="B28" s="43">
        <v>20</v>
      </c>
      <c r="C28" s="44">
        <v>0</v>
      </c>
      <c r="D28" s="45">
        <f>3.26+2.5+1.5</f>
        <v>7.26</v>
      </c>
      <c r="E28" s="6" t="s">
        <v>11</v>
      </c>
      <c r="F28" s="43">
        <v>20</v>
      </c>
      <c r="G28" s="44"/>
      <c r="H28" s="47">
        <v>2.5</v>
      </c>
      <c r="I28" s="6" t="s">
        <v>9</v>
      </c>
      <c r="J28" s="4">
        <v>20</v>
      </c>
      <c r="K28" s="5"/>
      <c r="L28" s="26"/>
      <c r="M28" s="6" t="s">
        <v>10</v>
      </c>
      <c r="N28" s="4">
        <v>20</v>
      </c>
      <c r="O28" s="27"/>
      <c r="P28" s="25"/>
    </row>
    <row r="29" spans="1:16">
      <c r="A29" s="3" t="s">
        <v>10</v>
      </c>
      <c r="B29" s="43">
        <v>21</v>
      </c>
      <c r="C29" s="44"/>
      <c r="D29" s="45"/>
      <c r="E29" s="6" t="s">
        <v>6</v>
      </c>
      <c r="F29" s="43">
        <v>21</v>
      </c>
      <c r="G29" s="44"/>
      <c r="H29" s="47"/>
      <c r="I29" s="6" t="s">
        <v>12</v>
      </c>
      <c r="J29" s="4">
        <v>21</v>
      </c>
      <c r="K29" s="72" t="s">
        <v>8</v>
      </c>
      <c r="L29" s="73"/>
      <c r="M29" s="6" t="s">
        <v>5</v>
      </c>
      <c r="N29" s="4">
        <v>21</v>
      </c>
      <c r="O29" s="27"/>
      <c r="P29" s="25"/>
    </row>
    <row r="30" spans="1:16">
      <c r="A30" s="3" t="s">
        <v>5</v>
      </c>
      <c r="B30" s="43">
        <v>22</v>
      </c>
      <c r="C30" s="44"/>
      <c r="D30" s="45"/>
      <c r="E30" s="6" t="s">
        <v>9</v>
      </c>
      <c r="F30" s="43">
        <v>22</v>
      </c>
      <c r="G30" s="44">
        <v>2</v>
      </c>
      <c r="H30" s="48">
        <v>3</v>
      </c>
      <c r="I30" s="6" t="s">
        <v>7</v>
      </c>
      <c r="J30" s="4">
        <v>22</v>
      </c>
      <c r="K30" s="5" t="s">
        <v>20</v>
      </c>
      <c r="L30" s="26"/>
      <c r="M30" s="6" t="s">
        <v>11</v>
      </c>
      <c r="N30" s="4">
        <v>22</v>
      </c>
      <c r="O30" s="27"/>
      <c r="P30" s="25">
        <v>5.76</v>
      </c>
    </row>
    <row r="31" spans="1:16">
      <c r="A31" s="3" t="s">
        <v>11</v>
      </c>
      <c r="B31" s="43">
        <v>23</v>
      </c>
      <c r="C31" s="44">
        <v>0</v>
      </c>
      <c r="D31" s="45">
        <v>5.76</v>
      </c>
      <c r="E31" s="6" t="s">
        <v>12</v>
      </c>
      <c r="F31" s="43">
        <v>23</v>
      </c>
      <c r="G31" s="44"/>
      <c r="H31" s="46"/>
      <c r="I31" s="6" t="s">
        <v>10</v>
      </c>
      <c r="J31" s="4">
        <v>23</v>
      </c>
      <c r="K31" s="5"/>
      <c r="L31" s="26"/>
      <c r="M31" s="6" t="s">
        <v>6</v>
      </c>
      <c r="N31" s="4">
        <v>23</v>
      </c>
      <c r="O31" s="27"/>
      <c r="P31" s="25">
        <v>4.76</v>
      </c>
    </row>
    <row r="32" spans="1:16">
      <c r="A32" s="3" t="s">
        <v>6</v>
      </c>
      <c r="B32" s="43">
        <v>24</v>
      </c>
      <c r="C32" s="44">
        <v>0</v>
      </c>
      <c r="D32" s="45">
        <v>4.76</v>
      </c>
      <c r="E32" s="6" t="s">
        <v>7</v>
      </c>
      <c r="F32" s="43">
        <v>24</v>
      </c>
      <c r="G32" s="44"/>
      <c r="H32" s="46">
        <v>2.5</v>
      </c>
      <c r="I32" s="6" t="s">
        <v>5</v>
      </c>
      <c r="J32" s="4">
        <v>24</v>
      </c>
      <c r="K32" s="5"/>
      <c r="L32" s="26"/>
      <c r="M32" s="6" t="s">
        <v>9</v>
      </c>
      <c r="N32" s="4">
        <v>24</v>
      </c>
      <c r="O32" s="27"/>
      <c r="P32" s="25"/>
    </row>
    <row r="33" spans="1:25">
      <c r="A33" s="3" t="s">
        <v>9</v>
      </c>
      <c r="B33" s="43">
        <v>25</v>
      </c>
      <c r="C33" s="44">
        <v>2</v>
      </c>
      <c r="D33" s="45"/>
      <c r="E33" s="6" t="s">
        <v>10</v>
      </c>
      <c r="F33" s="43">
        <v>25</v>
      </c>
      <c r="G33" s="44"/>
      <c r="H33" s="46"/>
      <c r="I33" s="6" t="s">
        <v>11</v>
      </c>
      <c r="J33" s="4">
        <v>25</v>
      </c>
      <c r="K33" s="5">
        <v>3.5</v>
      </c>
      <c r="L33" s="26">
        <v>5.76</v>
      </c>
      <c r="M33" s="6" t="s">
        <v>12</v>
      </c>
      <c r="N33" s="4">
        <v>25</v>
      </c>
      <c r="O33" s="27"/>
      <c r="P33" s="25">
        <v>3.26</v>
      </c>
    </row>
    <row r="34" spans="1:25">
      <c r="A34" s="3" t="s">
        <v>12</v>
      </c>
      <c r="B34" s="43">
        <v>26</v>
      </c>
      <c r="C34" s="44">
        <v>0</v>
      </c>
      <c r="D34" s="45">
        <v>3.26</v>
      </c>
      <c r="E34" s="6" t="s">
        <v>5</v>
      </c>
      <c r="F34" s="43">
        <v>26</v>
      </c>
      <c r="G34" s="44"/>
      <c r="H34" s="46"/>
      <c r="I34" s="6" t="s">
        <v>6</v>
      </c>
      <c r="J34" s="4">
        <v>26</v>
      </c>
      <c r="K34" s="5">
        <v>5</v>
      </c>
      <c r="L34" s="26">
        <v>4.76</v>
      </c>
      <c r="M34" s="6" t="s">
        <v>7</v>
      </c>
      <c r="N34" s="4">
        <v>26</v>
      </c>
      <c r="O34" s="27"/>
      <c r="P34" s="25">
        <v>7.26</v>
      </c>
    </row>
    <row r="35" spans="1:25">
      <c r="A35" s="3" t="s">
        <v>7</v>
      </c>
      <c r="B35" s="43">
        <v>27</v>
      </c>
      <c r="C35" s="44">
        <v>0</v>
      </c>
      <c r="D35" s="45">
        <v>7.26</v>
      </c>
      <c r="E35" s="6" t="s">
        <v>11</v>
      </c>
      <c r="F35" s="43">
        <v>27</v>
      </c>
      <c r="G35" s="44"/>
      <c r="H35" s="46">
        <v>5.76</v>
      </c>
      <c r="I35" s="6" t="s">
        <v>9</v>
      </c>
      <c r="J35" s="4">
        <v>27</v>
      </c>
      <c r="K35" s="5"/>
      <c r="L35" s="26"/>
      <c r="M35" s="6" t="s">
        <v>10</v>
      </c>
      <c r="N35" s="4">
        <v>27</v>
      </c>
      <c r="O35" s="27"/>
      <c r="P35" s="25"/>
    </row>
    <row r="36" spans="1:25">
      <c r="A36" s="3" t="s">
        <v>10</v>
      </c>
      <c r="B36" s="43">
        <v>28</v>
      </c>
      <c r="C36" s="44"/>
      <c r="D36" s="45"/>
      <c r="E36" s="6" t="s">
        <v>6</v>
      </c>
      <c r="F36" s="43">
        <v>28</v>
      </c>
      <c r="G36" s="44"/>
      <c r="H36" s="46">
        <v>4.76</v>
      </c>
      <c r="I36" s="6" t="s">
        <v>12</v>
      </c>
      <c r="J36" s="4">
        <v>28</v>
      </c>
      <c r="K36" s="5">
        <v>3.5</v>
      </c>
      <c r="L36" s="26">
        <v>3.26</v>
      </c>
      <c r="M36" s="6" t="s">
        <v>5</v>
      </c>
      <c r="N36" s="4">
        <v>28</v>
      </c>
      <c r="O36" s="27"/>
      <c r="P36" s="25"/>
    </row>
    <row r="37" spans="1:25">
      <c r="A37" s="3" t="s">
        <v>5</v>
      </c>
      <c r="B37" s="43">
        <v>29</v>
      </c>
      <c r="C37" s="44"/>
      <c r="D37" s="45"/>
      <c r="E37" s="6" t="s">
        <v>9</v>
      </c>
      <c r="F37" s="43">
        <v>29</v>
      </c>
      <c r="G37" s="44">
        <v>2</v>
      </c>
      <c r="H37" s="46"/>
      <c r="I37" s="6" t="s">
        <v>7</v>
      </c>
      <c r="J37" s="4">
        <v>29</v>
      </c>
      <c r="K37" s="5">
        <v>6</v>
      </c>
      <c r="L37" s="26">
        <v>7.26</v>
      </c>
      <c r="M37" s="6" t="s">
        <v>11</v>
      </c>
      <c r="N37" s="4">
        <v>29</v>
      </c>
      <c r="O37" s="27"/>
      <c r="P37" s="25">
        <v>5.76</v>
      </c>
    </row>
    <row r="38" spans="1:25">
      <c r="A38" s="3" t="s">
        <v>11</v>
      </c>
      <c r="B38" s="43">
        <v>30</v>
      </c>
      <c r="C38" s="44">
        <v>0</v>
      </c>
      <c r="D38" s="45">
        <v>5.76</v>
      </c>
      <c r="E38" s="6" t="s">
        <v>12</v>
      </c>
      <c r="F38" s="43">
        <v>30</v>
      </c>
      <c r="G38" s="44"/>
      <c r="H38" s="46">
        <v>3.26</v>
      </c>
      <c r="I38" s="6" t="s">
        <v>10</v>
      </c>
      <c r="J38" s="4">
        <v>30</v>
      </c>
      <c r="K38" s="27"/>
      <c r="L38" s="26"/>
      <c r="M38" s="6" t="s">
        <v>6</v>
      </c>
      <c r="N38" s="4">
        <v>30</v>
      </c>
      <c r="O38" s="5"/>
      <c r="P38" s="25">
        <v>4.76</v>
      </c>
      <c r="R38" s="28"/>
      <c r="S38" s="28"/>
    </row>
    <row r="39" spans="1:25">
      <c r="A39" s="3" t="s">
        <v>6</v>
      </c>
      <c r="B39" s="43">
        <v>31</v>
      </c>
      <c r="C39" s="44">
        <v>0</v>
      </c>
      <c r="D39" s="45">
        <v>4.76</v>
      </c>
      <c r="E39" s="9"/>
      <c r="F39" s="10"/>
      <c r="G39" s="51"/>
      <c r="H39" s="52"/>
      <c r="I39" s="6" t="s">
        <v>5</v>
      </c>
      <c r="J39" s="4">
        <v>31</v>
      </c>
      <c r="K39" s="5"/>
      <c r="L39" s="25"/>
      <c r="M39" s="9"/>
      <c r="N39" s="10"/>
      <c r="O39" s="51"/>
      <c r="P39" s="52"/>
      <c r="Q39" s="28"/>
      <c r="R39" s="28"/>
      <c r="S39" s="28"/>
    </row>
    <row r="40" spans="1:25" ht="15" customHeight="1">
      <c r="A40" s="53" t="s">
        <v>24</v>
      </c>
      <c r="B40" s="53"/>
      <c r="C40" s="53">
        <f>SUM(C9:C39)</f>
        <v>15</v>
      </c>
      <c r="D40" s="53">
        <f>SUM(D9:D39)</f>
        <v>52.599999999999987</v>
      </c>
      <c r="E40" s="53"/>
      <c r="F40" s="53"/>
      <c r="G40" s="53">
        <f>+G9+G16+G23+G30+G37</f>
        <v>10</v>
      </c>
      <c r="H40" s="53">
        <f>H10+H11+H14+H15+H17+H18+H23+H25+H28+H30+H32+H35+H36+H38</f>
        <v>58.839999999999989</v>
      </c>
      <c r="I40" s="53"/>
      <c r="J40" s="54"/>
      <c r="K40" s="55">
        <f>K14+K19+K20+K22+K23+K26+K27+K33+K34+K36+K37</f>
        <v>45.5</v>
      </c>
      <c r="L40" s="55">
        <f>L19+L20+L22+L23+L26+L27+L33+L34+L36+L37</f>
        <v>52.599999999999987</v>
      </c>
      <c r="M40" s="54"/>
      <c r="N40" s="54"/>
      <c r="O40" s="56"/>
      <c r="P40" s="57">
        <f>SUM(P10:P38)</f>
        <v>88.92</v>
      </c>
    </row>
    <row r="41" spans="1:25">
      <c r="A41" s="11"/>
      <c r="B41" s="14"/>
      <c r="C41" s="15"/>
      <c r="D41" s="15"/>
      <c r="E41" s="15"/>
      <c r="F41" s="14"/>
      <c r="G41" s="11"/>
      <c r="H41" s="11"/>
      <c r="I41" s="11"/>
      <c r="J41" s="16"/>
      <c r="K41" s="16"/>
      <c r="L41" s="16"/>
      <c r="N41" s="12"/>
      <c r="P41" s="18"/>
      <c r="Q41" s="13"/>
      <c r="R41" s="13"/>
      <c r="T41" s="13"/>
      <c r="U41" s="13"/>
      <c r="V41" s="13"/>
      <c r="W41" s="13"/>
      <c r="X41" s="13"/>
      <c r="Y41" s="13"/>
    </row>
    <row r="42" spans="1:25">
      <c r="A42" s="11"/>
      <c r="B42" s="50"/>
      <c r="C42" s="74" t="s">
        <v>21</v>
      </c>
      <c r="D42" s="75"/>
      <c r="E42" s="75"/>
      <c r="F42" s="75"/>
      <c r="G42" s="75"/>
      <c r="H42" s="75"/>
      <c r="I42" s="75"/>
      <c r="J42" s="75"/>
      <c r="K42" s="75"/>
      <c r="L42" s="75"/>
      <c r="M42" s="76"/>
      <c r="N42" s="19"/>
      <c r="O42" s="74" t="s">
        <v>13</v>
      </c>
      <c r="P42" s="75"/>
      <c r="Q42" s="13"/>
      <c r="R42" s="13"/>
      <c r="T42" s="13"/>
      <c r="U42" s="13"/>
      <c r="V42" s="13"/>
      <c r="W42" s="13"/>
      <c r="X42" s="13"/>
      <c r="Y42" s="13"/>
    </row>
    <row r="43" spans="1:25" ht="15.75" thickBot="1">
      <c r="A43" s="29"/>
      <c r="B43" s="30"/>
      <c r="C43" s="31"/>
      <c r="D43" s="31"/>
      <c r="E43" s="31"/>
      <c r="F43" s="30"/>
      <c r="G43" s="32"/>
      <c r="H43" s="32"/>
      <c r="I43" s="32"/>
      <c r="J43" s="29"/>
      <c r="M43" s="34"/>
      <c r="N43" s="34"/>
      <c r="O43" s="34"/>
      <c r="P43" s="34"/>
      <c r="Q43" s="28"/>
      <c r="R43" s="28"/>
      <c r="S43" s="28"/>
    </row>
    <row r="44" spans="1:25" ht="16.5" thickTop="1" thickBot="1">
      <c r="A44" s="68" t="s">
        <v>22</v>
      </c>
      <c r="B44" s="69"/>
      <c r="C44" s="69"/>
      <c r="D44" s="69"/>
      <c r="E44" s="69"/>
      <c r="F44" s="69"/>
      <c r="G44" s="69"/>
      <c r="H44" s="69"/>
      <c r="I44" s="35"/>
      <c r="J44" s="36"/>
      <c r="K44" s="70"/>
      <c r="L44" s="71"/>
      <c r="M44" s="71"/>
      <c r="N44" s="71"/>
      <c r="O44" s="71"/>
      <c r="Q44" s="37"/>
      <c r="R44" s="37"/>
      <c r="S44" s="37"/>
    </row>
    <row r="45" spans="1:25" ht="15.75" thickTop="1"/>
    <row r="46" spans="1:25">
      <c r="B46" s="39"/>
      <c r="C46" s="39" t="s">
        <v>23</v>
      </c>
      <c r="D46" s="39"/>
      <c r="E46" s="39"/>
      <c r="F46" s="39"/>
      <c r="G46" s="18"/>
      <c r="M46" s="40"/>
    </row>
    <row r="48" spans="1:25">
      <c r="A48" s="41"/>
      <c r="B48" s="8"/>
      <c r="D48" s="33"/>
    </row>
    <row r="49" spans="1:1">
      <c r="A49" s="41"/>
    </row>
    <row r="50" spans="1:1">
      <c r="A50" s="41"/>
    </row>
  </sheetData>
  <mergeCells count="21">
    <mergeCell ref="A1:P1"/>
    <mergeCell ref="A2:E2"/>
    <mergeCell ref="F2:P2"/>
    <mergeCell ref="Q2:R3"/>
    <mergeCell ref="S2:T3"/>
    <mergeCell ref="A3:E3"/>
    <mergeCell ref="F3:P3"/>
    <mergeCell ref="K9:L9"/>
    <mergeCell ref="O9:P9"/>
    <mergeCell ref="F5:G5"/>
    <mergeCell ref="K16:L16"/>
    <mergeCell ref="G21:H21"/>
    <mergeCell ref="A7:D7"/>
    <mergeCell ref="E7:H7"/>
    <mergeCell ref="I7:L7"/>
    <mergeCell ref="M7:P7"/>
    <mergeCell ref="A44:H44"/>
    <mergeCell ref="K44:O44"/>
    <mergeCell ref="K29:L29"/>
    <mergeCell ref="C42:M42"/>
    <mergeCell ref="O42:P42"/>
  </mergeCells>
  <conditionalFormatting sqref="T43:IN46 S7:S37 Q6:R37 T6:AE40 S41:AE42 Q40:S40 AF6:IN42 A48:D48 F48:H48 A49:I65497 J47:IN65497 A47:I47 A45:S46 B43:H43 I43:J44 J9:J40 H6:H13 J6:L6 A41:A44 G6:G12 K43:L43 L33 K19:L21 O8:P8 K30:L32 K23:L28 K9:K17 G15:G39 H31:H39 K34:L37 H22:H29 L10:L18 B6:F8 I6:I39 H15:H20 A9:F39 D41:J41 N5:Q5 O10:P40 N41:P42 K39:L41 B41:C42 N6:P6 N8:N40 Q2:IN4 S5:IM5 A5:A8 B5:L5 M5:M41 A4:C4 A2:C2">
    <cfRule type="containsText" dxfId="3" priority="1" stopIfTrue="1" operator="containsText" text="dimanche">
      <formula>NOT(ISERROR(SEARCH("dimanche",A2)))</formula>
    </cfRule>
    <cfRule type="containsText" dxfId="2" priority="2" stopIfTrue="1" operator="containsText" text="samedi">
      <formula>NOT(ISERROR(SEARCH("samedi",A2)))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51"/>
  <sheetViews>
    <sheetView tabSelected="1" workbookViewId="0">
      <selection activeCell="A7" sqref="A7:XFD7"/>
    </sheetView>
  </sheetViews>
  <sheetFormatPr baseColWidth="10" defaultRowHeight="15"/>
  <cols>
    <col min="1" max="2" width="11.42578125" style="17"/>
    <col min="3" max="3" width="11.42578125" style="2"/>
    <col min="4" max="4" width="11.42578125" style="38"/>
    <col min="5" max="6" width="11.42578125" style="17"/>
    <col min="7" max="7" width="11.42578125" style="2"/>
    <col min="8" max="8" width="11.42578125" style="33"/>
    <col min="9" max="10" width="11.42578125" style="17"/>
    <col min="11" max="11" width="11.42578125" style="2"/>
    <col min="12" max="12" width="11.42578125" style="33"/>
    <col min="13" max="13" width="11.42578125" style="17"/>
    <col min="14" max="14" width="11.42578125" style="8"/>
    <col min="15" max="15" width="11.42578125" style="2"/>
    <col min="16" max="16" width="11.42578125" style="33"/>
  </cols>
  <sheetData>
    <row r="1" spans="1:24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spans="1:24">
      <c r="A2" s="93" t="s">
        <v>1</v>
      </c>
      <c r="B2" s="93"/>
      <c r="C2" s="93"/>
      <c r="D2" s="93"/>
      <c r="E2" s="94"/>
      <c r="F2" s="95" t="s">
        <v>2</v>
      </c>
      <c r="G2" s="96"/>
      <c r="H2" s="96"/>
      <c r="I2" s="96"/>
      <c r="J2" s="96"/>
      <c r="K2" s="96"/>
      <c r="L2" s="96"/>
      <c r="M2" s="96"/>
      <c r="N2" s="96"/>
      <c r="O2" s="96"/>
      <c r="P2" s="97"/>
      <c r="Q2" s="98"/>
      <c r="R2" s="99"/>
      <c r="S2" s="87"/>
      <c r="T2" s="87"/>
    </row>
    <row r="3" spans="1:24">
      <c r="A3" s="88" t="s">
        <v>3</v>
      </c>
      <c r="B3" s="88"/>
      <c r="C3" s="88"/>
      <c r="D3" s="88"/>
      <c r="E3" s="89"/>
      <c r="F3" s="90" t="s">
        <v>25</v>
      </c>
      <c r="G3" s="90"/>
      <c r="H3" s="90"/>
      <c r="I3" s="90"/>
      <c r="J3" s="90"/>
      <c r="K3" s="90"/>
      <c r="L3" s="90"/>
      <c r="M3" s="90"/>
      <c r="N3" s="90"/>
      <c r="O3" s="90"/>
      <c r="P3" s="90"/>
      <c r="Q3" s="98"/>
      <c r="R3" s="99"/>
      <c r="S3" s="87"/>
      <c r="T3" s="87"/>
    </row>
    <row r="4" spans="1:24">
      <c r="A4" s="1"/>
      <c r="B4" s="1"/>
      <c r="C4" s="1"/>
      <c r="D4" s="1"/>
      <c r="E4" s="1"/>
      <c r="F4" s="1"/>
      <c r="G4" s="1"/>
      <c r="H4" s="1"/>
      <c r="I4" s="1"/>
      <c r="J4" s="1"/>
      <c r="L4" s="1"/>
      <c r="M4" s="1"/>
      <c r="N4" s="1"/>
      <c r="O4" s="1"/>
      <c r="P4" s="1"/>
    </row>
    <row r="5" spans="1:24">
      <c r="A5" s="11"/>
      <c r="B5" s="15"/>
      <c r="C5" s="15" t="s">
        <v>28</v>
      </c>
      <c r="D5" s="15" t="s">
        <v>26</v>
      </c>
      <c r="E5" s="14"/>
      <c r="F5" s="11" t="s">
        <v>29</v>
      </c>
      <c r="G5" s="100" t="s">
        <v>27</v>
      </c>
      <c r="H5" s="100"/>
      <c r="I5" s="16"/>
      <c r="J5" s="16"/>
      <c r="K5" s="16"/>
      <c r="L5" s="17"/>
      <c r="M5" s="12"/>
      <c r="N5" s="2"/>
      <c r="O5" s="18"/>
      <c r="P5" s="13"/>
      <c r="Q5" s="13"/>
      <c r="S5" s="13"/>
      <c r="T5" s="13"/>
      <c r="U5" s="13"/>
      <c r="V5" s="13"/>
      <c r="W5" s="13"/>
      <c r="X5" s="13"/>
    </row>
    <row r="6" spans="1:24">
      <c r="A6" s="11"/>
      <c r="B6" s="74"/>
      <c r="C6" s="75"/>
      <c r="D6" s="75"/>
      <c r="E6" s="75"/>
      <c r="F6" s="75"/>
      <c r="G6" s="75"/>
      <c r="H6" s="75"/>
      <c r="I6" s="75"/>
      <c r="J6" s="75"/>
      <c r="K6" s="75"/>
      <c r="L6" s="76"/>
      <c r="M6" s="58"/>
      <c r="N6" s="74"/>
      <c r="O6" s="75"/>
      <c r="P6" s="13"/>
      <c r="Q6" s="13"/>
      <c r="S6" s="13"/>
      <c r="T6" s="13"/>
      <c r="U6" s="13"/>
      <c r="V6" s="13"/>
      <c r="W6" s="13"/>
      <c r="X6" s="13"/>
    </row>
    <row r="7" spans="1:24" ht="15.75" thickBot="1">
      <c r="A7" s="11"/>
      <c r="B7" s="14"/>
      <c r="C7" s="20"/>
      <c r="D7" s="21"/>
      <c r="E7" s="11"/>
      <c r="F7" s="11"/>
      <c r="G7" s="22"/>
      <c r="H7" s="23"/>
      <c r="I7" s="14"/>
      <c r="J7" s="14"/>
      <c r="K7" s="22"/>
      <c r="L7" s="23"/>
      <c r="M7" s="14"/>
      <c r="N7" s="14"/>
      <c r="O7" s="22"/>
      <c r="P7" s="23"/>
      <c r="S7" s="13"/>
    </row>
    <row r="8" spans="1:24">
      <c r="A8" s="79" t="s">
        <v>17</v>
      </c>
      <c r="B8" s="80"/>
      <c r="C8" s="80"/>
      <c r="D8" s="81"/>
      <c r="E8" s="82" t="s">
        <v>18</v>
      </c>
      <c r="F8" s="83"/>
      <c r="G8" s="83"/>
      <c r="H8" s="84"/>
      <c r="I8" s="85" t="s">
        <v>19</v>
      </c>
      <c r="J8" s="80"/>
      <c r="K8" s="80"/>
      <c r="L8" s="81"/>
      <c r="M8" s="82" t="s">
        <v>14</v>
      </c>
      <c r="N8" s="83"/>
      <c r="O8" s="83"/>
      <c r="P8" s="86"/>
    </row>
    <row r="9" spans="1:24">
      <c r="A9" s="59"/>
      <c r="B9" s="60"/>
      <c r="C9" s="63" t="s">
        <v>15</v>
      </c>
      <c r="D9" s="63" t="s">
        <v>16</v>
      </c>
      <c r="E9" s="61"/>
      <c r="F9" s="62"/>
      <c r="G9" s="64" t="s">
        <v>15</v>
      </c>
      <c r="H9" s="65" t="s">
        <v>16</v>
      </c>
      <c r="I9" s="59"/>
      <c r="J9" s="60"/>
      <c r="K9" s="63" t="s">
        <v>15</v>
      </c>
      <c r="L9" s="63" t="s">
        <v>16</v>
      </c>
      <c r="M9" s="61"/>
      <c r="N9" s="62"/>
      <c r="O9" s="64" t="s">
        <v>15</v>
      </c>
      <c r="P9" s="66" t="s">
        <v>16</v>
      </c>
    </row>
    <row r="10" spans="1:24">
      <c r="A10" s="3" t="s">
        <v>5</v>
      </c>
      <c r="B10" s="4">
        <v>1</v>
      </c>
      <c r="C10" s="7"/>
      <c r="D10" s="24"/>
      <c r="E10" s="6" t="s">
        <v>9</v>
      </c>
      <c r="F10" s="43">
        <v>1</v>
      </c>
      <c r="G10" s="44"/>
      <c r="H10" s="46"/>
      <c r="I10" s="6" t="s">
        <v>7</v>
      </c>
      <c r="J10" s="43">
        <v>1</v>
      </c>
      <c r="K10" s="77" t="s">
        <v>8</v>
      </c>
      <c r="L10" s="91"/>
      <c r="M10" s="6" t="s">
        <v>11</v>
      </c>
      <c r="N10" s="4">
        <v>1</v>
      </c>
      <c r="O10" s="72" t="s">
        <v>20</v>
      </c>
      <c r="P10" s="73"/>
    </row>
    <row r="11" spans="1:24">
      <c r="A11" s="3" t="s">
        <v>11</v>
      </c>
      <c r="B11" s="4">
        <v>2</v>
      </c>
      <c r="C11" s="5"/>
      <c r="D11" s="26"/>
      <c r="E11" s="6" t="s">
        <v>12</v>
      </c>
      <c r="F11" s="43">
        <v>2</v>
      </c>
      <c r="G11" s="44">
        <v>2.75</v>
      </c>
      <c r="H11" s="46">
        <v>8.8699999999999992</v>
      </c>
      <c r="I11" s="6" t="s">
        <v>10</v>
      </c>
      <c r="J11" s="43">
        <v>2</v>
      </c>
      <c r="K11" s="44"/>
      <c r="L11" s="46"/>
      <c r="M11" s="6" t="s">
        <v>6</v>
      </c>
      <c r="N11" s="4">
        <v>2</v>
      </c>
      <c r="O11" s="5">
        <v>8.8699999999999992</v>
      </c>
      <c r="P11" s="25">
        <v>8.8699999999999992</v>
      </c>
    </row>
    <row r="12" spans="1:24">
      <c r="A12" s="3" t="s">
        <v>6</v>
      </c>
      <c r="B12" s="4">
        <v>3</v>
      </c>
      <c r="C12" s="5"/>
      <c r="D12" s="26"/>
      <c r="E12" s="6" t="s">
        <v>7</v>
      </c>
      <c r="F12" s="43">
        <v>3</v>
      </c>
      <c r="G12" s="44">
        <v>2.25</v>
      </c>
      <c r="H12" s="46">
        <v>8.8699999999999992</v>
      </c>
      <c r="I12" s="6" t="s">
        <v>5</v>
      </c>
      <c r="J12" s="43">
        <v>3</v>
      </c>
      <c r="K12" s="44"/>
      <c r="L12" s="46"/>
      <c r="M12" s="6" t="s">
        <v>9</v>
      </c>
      <c r="N12" s="4">
        <v>3</v>
      </c>
      <c r="O12" s="5"/>
      <c r="P12" s="25"/>
    </row>
    <row r="13" spans="1:24">
      <c r="A13" s="3" t="s">
        <v>9</v>
      </c>
      <c r="B13" s="4">
        <v>4</v>
      </c>
      <c r="C13" s="5"/>
      <c r="D13" s="26"/>
      <c r="E13" s="6" t="s">
        <v>10</v>
      </c>
      <c r="F13" s="43">
        <v>4</v>
      </c>
      <c r="G13" s="44"/>
      <c r="H13" s="46"/>
      <c r="I13" s="6" t="s">
        <v>11</v>
      </c>
      <c r="J13" s="43">
        <v>4</v>
      </c>
      <c r="K13" s="44">
        <v>2.75</v>
      </c>
      <c r="L13" s="46">
        <v>8.8699999999999992</v>
      </c>
      <c r="M13" s="6" t="s">
        <v>12</v>
      </c>
      <c r="N13" s="4">
        <v>4</v>
      </c>
      <c r="O13" s="5">
        <v>8.8699999999999992</v>
      </c>
      <c r="P13" s="25">
        <v>8.8699999999999992</v>
      </c>
    </row>
    <row r="14" spans="1:24">
      <c r="A14" s="3" t="s">
        <v>12</v>
      </c>
      <c r="B14" s="4">
        <v>5</v>
      </c>
      <c r="C14" s="5"/>
      <c r="D14" s="26"/>
      <c r="E14" s="6" t="s">
        <v>5</v>
      </c>
      <c r="F14" s="43">
        <v>5</v>
      </c>
      <c r="G14" s="44"/>
      <c r="H14" s="46"/>
      <c r="I14" s="6" t="s">
        <v>6</v>
      </c>
      <c r="J14" s="43">
        <v>5</v>
      </c>
      <c r="K14" s="44">
        <v>2.25</v>
      </c>
      <c r="L14" s="46">
        <v>8.8699999999999992</v>
      </c>
      <c r="M14" s="6" t="s">
        <v>7</v>
      </c>
      <c r="N14" s="4">
        <v>5</v>
      </c>
      <c r="O14" s="5">
        <v>8.8699999999999992</v>
      </c>
      <c r="P14" s="25">
        <v>8.8699999999999992</v>
      </c>
    </row>
    <row r="15" spans="1:24">
      <c r="A15" s="3" t="s">
        <v>7</v>
      </c>
      <c r="B15" s="4">
        <v>6</v>
      </c>
      <c r="C15" s="5"/>
      <c r="D15" s="26"/>
      <c r="E15" s="6" t="s">
        <v>11</v>
      </c>
      <c r="F15" s="43">
        <v>6</v>
      </c>
      <c r="G15" s="44">
        <v>2.25</v>
      </c>
      <c r="H15" s="46">
        <v>8.8699999999999992</v>
      </c>
      <c r="I15" s="6" t="s">
        <v>9</v>
      </c>
      <c r="J15" s="43">
        <v>6</v>
      </c>
      <c r="K15" s="44"/>
      <c r="L15" s="46"/>
      <c r="M15" s="6" t="s">
        <v>10</v>
      </c>
      <c r="N15" s="4">
        <v>6</v>
      </c>
      <c r="O15" s="27"/>
      <c r="P15" s="25"/>
    </row>
    <row r="16" spans="1:24">
      <c r="A16" s="3" t="s">
        <v>10</v>
      </c>
      <c r="B16" s="4">
        <v>7</v>
      </c>
      <c r="C16" s="5"/>
      <c r="D16" s="26"/>
      <c r="E16" s="6" t="s">
        <v>6</v>
      </c>
      <c r="F16" s="43">
        <v>7</v>
      </c>
      <c r="G16" s="44">
        <v>2.25</v>
      </c>
      <c r="H16" s="46">
        <v>8.8699999999999992</v>
      </c>
      <c r="I16" s="6" t="s">
        <v>12</v>
      </c>
      <c r="J16" s="43">
        <v>7</v>
      </c>
      <c r="K16" s="44">
        <v>3</v>
      </c>
      <c r="L16" s="49">
        <v>8.8699999999999992</v>
      </c>
      <c r="M16" s="6" t="s">
        <v>5</v>
      </c>
      <c r="N16" s="4">
        <v>7</v>
      </c>
      <c r="O16" s="27"/>
      <c r="P16" s="25"/>
    </row>
    <row r="17" spans="1:16">
      <c r="A17" s="3" t="s">
        <v>5</v>
      </c>
      <c r="B17" s="4">
        <v>8</v>
      </c>
      <c r="C17" s="5"/>
      <c r="D17" s="26"/>
      <c r="E17" s="6" t="s">
        <v>9</v>
      </c>
      <c r="F17" s="43">
        <v>8</v>
      </c>
      <c r="G17" s="44"/>
      <c r="H17" s="46"/>
      <c r="I17" s="6" t="s">
        <v>7</v>
      </c>
      <c r="J17" s="43">
        <v>8</v>
      </c>
      <c r="K17" s="77" t="s">
        <v>8</v>
      </c>
      <c r="L17" s="78"/>
      <c r="M17" s="6" t="s">
        <v>11</v>
      </c>
      <c r="N17" s="4">
        <v>8</v>
      </c>
      <c r="O17" s="5">
        <v>8.8699999999999992</v>
      </c>
      <c r="P17" s="25">
        <v>8.8699999999999992</v>
      </c>
    </row>
    <row r="18" spans="1:16">
      <c r="A18" s="3" t="s">
        <v>11</v>
      </c>
      <c r="B18" s="4">
        <v>9</v>
      </c>
      <c r="C18" s="5"/>
      <c r="D18" s="26"/>
      <c r="E18" s="6" t="s">
        <v>12</v>
      </c>
      <c r="F18" s="43">
        <v>9</v>
      </c>
      <c r="G18" s="44">
        <v>2.25</v>
      </c>
      <c r="H18" s="46">
        <v>8.8699999999999992</v>
      </c>
      <c r="I18" s="6" t="s">
        <v>10</v>
      </c>
      <c r="J18" s="43">
        <v>9</v>
      </c>
      <c r="K18" s="44"/>
      <c r="L18" s="46"/>
      <c r="M18" s="6" t="s">
        <v>6</v>
      </c>
      <c r="N18" s="4">
        <v>9</v>
      </c>
      <c r="O18" s="5">
        <v>8.8699999999999992</v>
      </c>
      <c r="P18" s="25">
        <v>8.8699999999999992</v>
      </c>
    </row>
    <row r="19" spans="1:16">
      <c r="A19" s="3" t="s">
        <v>6</v>
      </c>
      <c r="B19" s="4">
        <v>10</v>
      </c>
      <c r="C19" s="5"/>
      <c r="D19" s="26"/>
      <c r="E19" s="6" t="s">
        <v>7</v>
      </c>
      <c r="F19" s="43">
        <v>10</v>
      </c>
      <c r="G19" s="44">
        <v>2.25</v>
      </c>
      <c r="H19" s="46">
        <v>8.8699999999999992</v>
      </c>
      <c r="I19" s="6" t="s">
        <v>5</v>
      </c>
      <c r="J19" s="43">
        <v>10</v>
      </c>
      <c r="K19" s="44"/>
      <c r="L19" s="46"/>
      <c r="M19" s="6" t="s">
        <v>9</v>
      </c>
      <c r="N19" s="4">
        <v>10</v>
      </c>
      <c r="O19" s="27"/>
      <c r="P19" s="26"/>
    </row>
    <row r="20" spans="1:16">
      <c r="A20" s="3" t="s">
        <v>9</v>
      </c>
      <c r="B20" s="4">
        <v>11</v>
      </c>
      <c r="C20" s="5"/>
      <c r="D20" s="26"/>
      <c r="E20" s="6" t="s">
        <v>10</v>
      </c>
      <c r="F20" s="43">
        <v>11</v>
      </c>
      <c r="G20" s="44"/>
      <c r="H20" s="46"/>
      <c r="I20" s="6" t="s">
        <v>11</v>
      </c>
      <c r="J20" s="4">
        <v>11</v>
      </c>
      <c r="K20" s="5">
        <v>8.8699999999999992</v>
      </c>
      <c r="L20" s="26">
        <v>8.8699999999999992</v>
      </c>
      <c r="M20" s="6" t="s">
        <v>12</v>
      </c>
      <c r="N20" s="4">
        <v>11</v>
      </c>
      <c r="O20" s="27"/>
      <c r="P20" s="25"/>
    </row>
    <row r="21" spans="1:16">
      <c r="A21" s="3" t="s">
        <v>12</v>
      </c>
      <c r="B21" s="4">
        <v>12</v>
      </c>
      <c r="C21" s="5"/>
      <c r="D21" s="25"/>
      <c r="E21" s="6" t="s">
        <v>5</v>
      </c>
      <c r="F21" s="43">
        <v>12</v>
      </c>
      <c r="G21" s="44"/>
      <c r="H21" s="46"/>
      <c r="I21" s="6" t="s">
        <v>6</v>
      </c>
      <c r="J21" s="4">
        <v>12</v>
      </c>
      <c r="K21" s="5">
        <v>8.8699999999999992</v>
      </c>
      <c r="L21" s="26">
        <v>8.8699999999999992</v>
      </c>
      <c r="M21" s="6" t="s">
        <v>7</v>
      </c>
      <c r="N21" s="4">
        <v>12</v>
      </c>
      <c r="O21" s="27"/>
      <c r="P21" s="25"/>
    </row>
    <row r="22" spans="1:16">
      <c r="A22" s="3" t="s">
        <v>7</v>
      </c>
      <c r="B22" s="4">
        <v>13</v>
      </c>
      <c r="C22" s="5"/>
      <c r="D22" s="25"/>
      <c r="E22" s="6" t="s">
        <v>11</v>
      </c>
      <c r="F22" s="43">
        <v>13</v>
      </c>
      <c r="G22" s="77" t="s">
        <v>8</v>
      </c>
      <c r="H22" s="78"/>
      <c r="I22" s="6" t="s">
        <v>9</v>
      </c>
      <c r="J22" s="4">
        <v>13</v>
      </c>
      <c r="K22" s="5"/>
      <c r="L22" s="26"/>
      <c r="M22" s="6" t="s">
        <v>10</v>
      </c>
      <c r="N22" s="4">
        <v>13</v>
      </c>
      <c r="O22" s="27"/>
      <c r="P22" s="25"/>
    </row>
    <row r="23" spans="1:16">
      <c r="A23" s="3" t="s">
        <v>10</v>
      </c>
      <c r="B23" s="4">
        <v>14</v>
      </c>
      <c r="C23" s="5"/>
      <c r="D23" s="25"/>
      <c r="E23" s="6" t="s">
        <v>6</v>
      </c>
      <c r="F23" s="43">
        <v>14</v>
      </c>
      <c r="G23" s="44">
        <v>2.25</v>
      </c>
      <c r="H23" s="46">
        <v>8.8699999999999992</v>
      </c>
      <c r="I23" s="6" t="s">
        <v>12</v>
      </c>
      <c r="J23" s="4">
        <v>14</v>
      </c>
      <c r="K23" s="5">
        <v>8.8699999999999992</v>
      </c>
      <c r="L23" s="42">
        <v>8.8699999999999992</v>
      </c>
      <c r="M23" s="6" t="s">
        <v>5</v>
      </c>
      <c r="N23" s="4">
        <v>14</v>
      </c>
      <c r="O23" s="27"/>
      <c r="P23" s="25"/>
    </row>
    <row r="24" spans="1:16">
      <c r="A24" s="3" t="s">
        <v>5</v>
      </c>
      <c r="B24" s="4">
        <v>15</v>
      </c>
      <c r="C24" s="5"/>
      <c r="D24" s="25"/>
      <c r="E24" s="6" t="s">
        <v>9</v>
      </c>
      <c r="F24" s="43">
        <v>15</v>
      </c>
      <c r="G24" s="44"/>
      <c r="H24" s="46"/>
      <c r="I24" s="6" t="s">
        <v>7</v>
      </c>
      <c r="J24" s="4">
        <v>15</v>
      </c>
      <c r="K24" s="5">
        <v>8.8699999999999992</v>
      </c>
      <c r="L24" s="26">
        <v>8.8699999999999992</v>
      </c>
      <c r="M24" s="6" t="s">
        <v>11</v>
      </c>
      <c r="N24" s="4">
        <v>15</v>
      </c>
      <c r="O24" s="27"/>
      <c r="P24" s="25"/>
    </row>
    <row r="25" spans="1:16">
      <c r="A25" s="3" t="s">
        <v>11</v>
      </c>
      <c r="B25" s="4">
        <v>16</v>
      </c>
      <c r="C25" s="5">
        <v>7</v>
      </c>
      <c r="D25" s="25">
        <v>8.8699999999999992</v>
      </c>
      <c r="E25" s="6" t="s">
        <v>12</v>
      </c>
      <c r="F25" s="43">
        <v>16</v>
      </c>
      <c r="G25" s="44">
        <v>2.25</v>
      </c>
      <c r="H25" s="46">
        <v>8.8699999999999992</v>
      </c>
      <c r="I25" s="6" t="s">
        <v>10</v>
      </c>
      <c r="J25" s="4">
        <v>16</v>
      </c>
      <c r="K25" s="27"/>
      <c r="L25" s="26"/>
      <c r="M25" s="6" t="s">
        <v>6</v>
      </c>
      <c r="N25" s="4">
        <v>16</v>
      </c>
      <c r="O25" s="5"/>
      <c r="P25" s="25"/>
    </row>
    <row r="26" spans="1:16">
      <c r="A26" s="3" t="s">
        <v>6</v>
      </c>
      <c r="B26" s="43">
        <v>17</v>
      </c>
      <c r="C26" s="44">
        <v>0</v>
      </c>
      <c r="D26" s="45">
        <v>8.8699999999999992</v>
      </c>
      <c r="E26" s="6" t="s">
        <v>7</v>
      </c>
      <c r="F26" s="43">
        <v>17</v>
      </c>
      <c r="G26" s="44">
        <v>2.75</v>
      </c>
      <c r="H26" s="46">
        <v>8.8699999999999992</v>
      </c>
      <c r="I26" s="6" t="s">
        <v>5</v>
      </c>
      <c r="J26" s="4">
        <v>17</v>
      </c>
      <c r="K26" s="5"/>
      <c r="L26" s="26"/>
      <c r="M26" s="6" t="s">
        <v>9</v>
      </c>
      <c r="N26" s="4">
        <v>17</v>
      </c>
      <c r="O26" s="5"/>
      <c r="P26" s="25"/>
    </row>
    <row r="27" spans="1:16">
      <c r="A27" s="3" t="s">
        <v>9</v>
      </c>
      <c r="B27" s="43">
        <v>18</v>
      </c>
      <c r="C27" s="44">
        <v>6</v>
      </c>
      <c r="D27" s="45"/>
      <c r="E27" s="6" t="s">
        <v>10</v>
      </c>
      <c r="F27" s="43">
        <v>18</v>
      </c>
      <c r="G27" s="44"/>
      <c r="H27" s="47"/>
      <c r="I27" s="6" t="s">
        <v>11</v>
      </c>
      <c r="J27" s="4">
        <v>18</v>
      </c>
      <c r="K27" s="5">
        <v>8.8699999999999992</v>
      </c>
      <c r="L27" s="26">
        <v>8.8699999999999992</v>
      </c>
      <c r="M27" s="6" t="s">
        <v>12</v>
      </c>
      <c r="N27" s="4">
        <v>18</v>
      </c>
      <c r="O27" s="27"/>
      <c r="P27" s="25"/>
    </row>
    <row r="28" spans="1:16">
      <c r="A28" s="3" t="s">
        <v>12</v>
      </c>
      <c r="B28" s="43">
        <v>19</v>
      </c>
      <c r="C28" s="44">
        <v>0</v>
      </c>
      <c r="D28" s="45">
        <v>8.8699999999999992</v>
      </c>
      <c r="E28" s="6" t="s">
        <v>5</v>
      </c>
      <c r="F28" s="43">
        <v>19</v>
      </c>
      <c r="G28" s="44"/>
      <c r="H28" s="47"/>
      <c r="I28" s="6" t="s">
        <v>6</v>
      </c>
      <c r="J28" s="4">
        <v>19</v>
      </c>
      <c r="K28" s="5">
        <v>8.8699999999999992</v>
      </c>
      <c r="L28" s="26">
        <v>8.8699999999999992</v>
      </c>
      <c r="M28" s="6" t="s">
        <v>7</v>
      </c>
      <c r="N28" s="4">
        <v>19</v>
      </c>
      <c r="O28" s="27"/>
      <c r="P28" s="25"/>
    </row>
    <row r="29" spans="1:16">
      <c r="A29" s="3" t="s">
        <v>7</v>
      </c>
      <c r="B29" s="43">
        <v>20</v>
      </c>
      <c r="C29" s="44">
        <v>0</v>
      </c>
      <c r="D29" s="45">
        <v>8.8699999999999992</v>
      </c>
      <c r="E29" s="6" t="s">
        <v>11</v>
      </c>
      <c r="F29" s="43">
        <v>20</v>
      </c>
      <c r="G29" s="44"/>
      <c r="H29" s="47"/>
      <c r="I29" s="6" t="s">
        <v>9</v>
      </c>
      <c r="J29" s="4">
        <v>20</v>
      </c>
      <c r="K29" s="5"/>
      <c r="L29" s="26"/>
      <c r="M29" s="6" t="s">
        <v>10</v>
      </c>
      <c r="N29" s="4">
        <v>20</v>
      </c>
      <c r="O29" s="27"/>
      <c r="P29" s="25"/>
    </row>
    <row r="30" spans="1:16">
      <c r="A30" s="3" t="s">
        <v>10</v>
      </c>
      <c r="B30" s="43">
        <v>21</v>
      </c>
      <c r="C30" s="44"/>
      <c r="D30" s="45"/>
      <c r="E30" s="6" t="s">
        <v>6</v>
      </c>
      <c r="F30" s="43">
        <v>21</v>
      </c>
      <c r="G30" s="44"/>
      <c r="H30" s="47"/>
      <c r="I30" s="6" t="s">
        <v>12</v>
      </c>
      <c r="J30" s="4">
        <v>21</v>
      </c>
      <c r="K30" s="72" t="s">
        <v>8</v>
      </c>
      <c r="L30" s="73"/>
      <c r="M30" s="6" t="s">
        <v>5</v>
      </c>
      <c r="N30" s="4">
        <v>21</v>
      </c>
      <c r="O30" s="27"/>
      <c r="P30" s="25"/>
    </row>
    <row r="31" spans="1:16">
      <c r="A31" s="3" t="s">
        <v>5</v>
      </c>
      <c r="B31" s="43">
        <v>22</v>
      </c>
      <c r="C31" s="44"/>
      <c r="D31" s="45"/>
      <c r="E31" s="6" t="s">
        <v>9</v>
      </c>
      <c r="F31" s="43">
        <v>22</v>
      </c>
      <c r="G31" s="44"/>
      <c r="H31" s="48"/>
      <c r="I31" s="6" t="s">
        <v>7</v>
      </c>
      <c r="J31" s="4">
        <v>22</v>
      </c>
      <c r="K31" s="5" t="s">
        <v>20</v>
      </c>
      <c r="L31" s="26"/>
      <c r="M31" s="6" t="s">
        <v>11</v>
      </c>
      <c r="N31" s="4">
        <v>22</v>
      </c>
      <c r="O31" s="27"/>
      <c r="P31" s="25"/>
    </row>
    <row r="32" spans="1:16">
      <c r="A32" s="3" t="s">
        <v>11</v>
      </c>
      <c r="B32" s="43">
        <v>23</v>
      </c>
      <c r="C32" s="44">
        <v>0</v>
      </c>
      <c r="D32" s="45">
        <v>8.8699999999999992</v>
      </c>
      <c r="E32" s="6" t="s">
        <v>12</v>
      </c>
      <c r="F32" s="43">
        <v>23</v>
      </c>
      <c r="G32" s="44"/>
      <c r="H32" s="46"/>
      <c r="I32" s="6" t="s">
        <v>10</v>
      </c>
      <c r="J32" s="4">
        <v>23</v>
      </c>
      <c r="K32" s="5"/>
      <c r="L32" s="26"/>
      <c r="M32" s="6" t="s">
        <v>6</v>
      </c>
      <c r="N32" s="4">
        <v>23</v>
      </c>
      <c r="O32" s="27"/>
      <c r="P32" s="25"/>
    </row>
    <row r="33" spans="1:25">
      <c r="A33" s="3" t="s">
        <v>6</v>
      </c>
      <c r="B33" s="43">
        <v>24</v>
      </c>
      <c r="C33" s="44">
        <v>3.25</v>
      </c>
      <c r="D33" s="45">
        <v>8.8699999999999992</v>
      </c>
      <c r="E33" s="6" t="s">
        <v>7</v>
      </c>
      <c r="F33" s="43">
        <v>24</v>
      </c>
      <c r="G33" s="44"/>
      <c r="H33" s="46"/>
      <c r="I33" s="6" t="s">
        <v>5</v>
      </c>
      <c r="J33" s="4">
        <v>24</v>
      </c>
      <c r="K33" s="5"/>
      <c r="L33" s="26"/>
      <c r="M33" s="6" t="s">
        <v>9</v>
      </c>
      <c r="N33" s="4">
        <v>24</v>
      </c>
      <c r="O33" s="27"/>
      <c r="P33" s="25"/>
    </row>
    <row r="34" spans="1:25">
      <c r="A34" s="3" t="s">
        <v>9</v>
      </c>
      <c r="B34" s="43">
        <v>25</v>
      </c>
      <c r="C34" s="44">
        <v>5</v>
      </c>
      <c r="D34" s="45"/>
      <c r="E34" s="6" t="s">
        <v>10</v>
      </c>
      <c r="F34" s="43">
        <v>25</v>
      </c>
      <c r="G34" s="44"/>
      <c r="H34" s="46"/>
      <c r="I34" s="6" t="s">
        <v>11</v>
      </c>
      <c r="J34" s="4">
        <v>25</v>
      </c>
      <c r="K34" s="5">
        <v>8.8699999999999992</v>
      </c>
      <c r="L34" s="26">
        <v>8.8699999999999992</v>
      </c>
      <c r="M34" s="6" t="s">
        <v>12</v>
      </c>
      <c r="N34" s="4">
        <v>25</v>
      </c>
      <c r="O34" s="27"/>
      <c r="P34" s="25"/>
    </row>
    <row r="35" spans="1:25">
      <c r="A35" s="3" t="s">
        <v>12</v>
      </c>
      <c r="B35" s="43">
        <v>26</v>
      </c>
      <c r="C35" s="44">
        <v>0</v>
      </c>
      <c r="D35" s="45">
        <v>8.8699999999999992</v>
      </c>
      <c r="E35" s="6" t="s">
        <v>5</v>
      </c>
      <c r="F35" s="43">
        <v>26</v>
      </c>
      <c r="G35" s="44"/>
      <c r="H35" s="46"/>
      <c r="I35" s="6" t="s">
        <v>6</v>
      </c>
      <c r="J35" s="4">
        <v>26</v>
      </c>
      <c r="K35" s="5">
        <v>8.8699999999999992</v>
      </c>
      <c r="L35" s="26">
        <v>8.8699999999999992</v>
      </c>
      <c r="M35" s="6" t="s">
        <v>7</v>
      </c>
      <c r="N35" s="4">
        <v>26</v>
      </c>
      <c r="O35" s="27"/>
      <c r="P35" s="25"/>
    </row>
    <row r="36" spans="1:25">
      <c r="A36" s="3" t="s">
        <v>7</v>
      </c>
      <c r="B36" s="43">
        <v>27</v>
      </c>
      <c r="C36" s="44">
        <v>2.25</v>
      </c>
      <c r="D36" s="45">
        <v>8.8699999999999992</v>
      </c>
      <c r="E36" s="6" t="s">
        <v>11</v>
      </c>
      <c r="F36" s="43">
        <v>27</v>
      </c>
      <c r="G36" s="44"/>
      <c r="H36" s="46"/>
      <c r="I36" s="6" t="s">
        <v>9</v>
      </c>
      <c r="J36" s="4">
        <v>27</v>
      </c>
      <c r="K36" s="5"/>
      <c r="L36" s="26"/>
      <c r="M36" s="6" t="s">
        <v>10</v>
      </c>
      <c r="N36" s="4">
        <v>27</v>
      </c>
      <c r="O36" s="27"/>
      <c r="P36" s="25"/>
    </row>
    <row r="37" spans="1:25">
      <c r="A37" s="3" t="s">
        <v>10</v>
      </c>
      <c r="B37" s="43">
        <v>28</v>
      </c>
      <c r="C37" s="44"/>
      <c r="D37" s="45"/>
      <c r="E37" s="6" t="s">
        <v>6</v>
      </c>
      <c r="F37" s="43">
        <v>28</v>
      </c>
      <c r="G37" s="44"/>
      <c r="H37" s="46"/>
      <c r="I37" s="6" t="s">
        <v>12</v>
      </c>
      <c r="J37" s="4">
        <v>28</v>
      </c>
      <c r="K37" s="5">
        <v>8.8699999999999992</v>
      </c>
      <c r="L37" s="26">
        <v>8.8699999999999992</v>
      </c>
      <c r="M37" s="6" t="s">
        <v>5</v>
      </c>
      <c r="N37" s="4">
        <v>28</v>
      </c>
      <c r="O37" s="27"/>
      <c r="P37" s="25"/>
    </row>
    <row r="38" spans="1:25">
      <c r="A38" s="3" t="s">
        <v>5</v>
      </c>
      <c r="B38" s="43">
        <v>29</v>
      </c>
      <c r="C38" s="44"/>
      <c r="D38" s="45"/>
      <c r="E38" s="6" t="s">
        <v>9</v>
      </c>
      <c r="F38" s="43">
        <v>29</v>
      </c>
      <c r="G38" s="44"/>
      <c r="H38" s="46"/>
      <c r="I38" s="6" t="s">
        <v>7</v>
      </c>
      <c r="J38" s="4">
        <v>29</v>
      </c>
      <c r="K38" s="5">
        <v>8.8699999999999992</v>
      </c>
      <c r="L38" s="26">
        <v>8.8699999999999992</v>
      </c>
      <c r="M38" s="6" t="s">
        <v>11</v>
      </c>
      <c r="N38" s="4">
        <v>29</v>
      </c>
      <c r="O38" s="27"/>
      <c r="P38" s="25"/>
    </row>
    <row r="39" spans="1:25">
      <c r="A39" s="3" t="s">
        <v>11</v>
      </c>
      <c r="B39" s="43">
        <v>30</v>
      </c>
      <c r="C39" s="44">
        <v>0</v>
      </c>
      <c r="D39" s="45">
        <v>8.8699999999999992</v>
      </c>
      <c r="E39" s="6" t="s">
        <v>12</v>
      </c>
      <c r="F39" s="43">
        <v>30</v>
      </c>
      <c r="G39" s="44"/>
      <c r="H39" s="46"/>
      <c r="I39" s="6" t="s">
        <v>10</v>
      </c>
      <c r="J39" s="4">
        <v>30</v>
      </c>
      <c r="K39" s="27"/>
      <c r="L39" s="26"/>
      <c r="M39" s="6" t="s">
        <v>6</v>
      </c>
      <c r="N39" s="4">
        <v>30</v>
      </c>
      <c r="O39" s="5"/>
      <c r="P39" s="25"/>
      <c r="R39" s="28"/>
      <c r="S39" s="28"/>
    </row>
    <row r="40" spans="1:25">
      <c r="A40" s="3" t="s">
        <v>6</v>
      </c>
      <c r="B40" s="43">
        <v>31</v>
      </c>
      <c r="C40" s="44">
        <v>2.25</v>
      </c>
      <c r="D40" s="45">
        <v>8.8699999999999992</v>
      </c>
      <c r="E40" s="9"/>
      <c r="F40" s="10"/>
      <c r="G40" s="51"/>
      <c r="H40" s="52"/>
      <c r="I40" s="6" t="s">
        <v>5</v>
      </c>
      <c r="J40" s="4">
        <v>31</v>
      </c>
      <c r="K40" s="5"/>
      <c r="L40" s="25"/>
      <c r="M40" s="9"/>
      <c r="N40" s="10"/>
      <c r="O40" s="51"/>
      <c r="P40" s="52"/>
      <c r="Q40" s="28"/>
      <c r="R40" s="28"/>
      <c r="S40" s="28"/>
    </row>
    <row r="41" spans="1:25">
      <c r="A41" s="53" t="s">
        <v>24</v>
      </c>
      <c r="B41" s="53"/>
      <c r="C41" s="53">
        <f>SUM(C10:C40)</f>
        <v>25.75</v>
      </c>
      <c r="D41" s="53">
        <f>SUM(D10:D40)</f>
        <v>88.7</v>
      </c>
      <c r="E41" s="53"/>
      <c r="F41" s="53"/>
      <c r="G41" s="53">
        <f>G11+G12+G15+G16+G18+G19+G23+G25+G26</f>
        <v>21.25</v>
      </c>
      <c r="H41" s="53">
        <f>H11+H12+H15+H16+H18+H19+H24+H26+H29+H31+H33+H36+H37+H39</f>
        <v>62.089999999999989</v>
      </c>
      <c r="I41" s="53"/>
      <c r="J41" s="54"/>
      <c r="K41" s="55">
        <f>K13+K14+K16+K20+K21+K23+K24+K27+K28+K34+K35+K37+K38</f>
        <v>96.7</v>
      </c>
      <c r="L41" s="55">
        <f>L13+L14+L16+L20+L21+L23+L24+L27+L28+L34+L35+L37+L38</f>
        <v>115.31000000000002</v>
      </c>
      <c r="M41" s="54"/>
      <c r="N41" s="54"/>
      <c r="O41" s="56">
        <f>SUM(O11:O39)</f>
        <v>44.349999999999994</v>
      </c>
      <c r="P41" s="57">
        <f>SUM(P11:P39)</f>
        <v>44.349999999999994</v>
      </c>
    </row>
    <row r="42" spans="1:25">
      <c r="A42" s="11"/>
      <c r="B42" s="14"/>
      <c r="C42" s="15"/>
      <c r="D42" s="15"/>
      <c r="E42" s="15"/>
      <c r="F42" s="14"/>
      <c r="G42" s="11"/>
      <c r="H42" s="11"/>
      <c r="I42" s="11"/>
      <c r="J42" s="16"/>
      <c r="K42" s="16"/>
      <c r="L42" s="16"/>
      <c r="N42" s="12"/>
      <c r="P42" s="18"/>
      <c r="Q42" s="13"/>
      <c r="R42" s="13"/>
      <c r="T42" s="13"/>
      <c r="U42" s="13"/>
      <c r="V42" s="13"/>
      <c r="W42" s="13"/>
      <c r="X42" s="13"/>
      <c r="Y42" s="13"/>
    </row>
    <row r="43" spans="1:25">
      <c r="A43" s="11"/>
      <c r="B43" s="50"/>
      <c r="C43" s="74" t="s">
        <v>21</v>
      </c>
      <c r="D43" s="75"/>
      <c r="E43" s="75"/>
      <c r="F43" s="75"/>
      <c r="G43" s="75"/>
      <c r="H43" s="75"/>
      <c r="I43" s="75"/>
      <c r="J43" s="75"/>
      <c r="K43" s="75"/>
      <c r="L43" s="75"/>
      <c r="M43" s="76"/>
      <c r="N43" s="19"/>
      <c r="O43" s="74" t="s">
        <v>13</v>
      </c>
      <c r="P43" s="75"/>
      <c r="Q43" s="13"/>
      <c r="R43" s="13"/>
      <c r="T43" s="13"/>
      <c r="U43" s="13"/>
      <c r="V43" s="13"/>
      <c r="W43" s="13"/>
      <c r="X43" s="13"/>
      <c r="Y43" s="13"/>
    </row>
    <row r="44" spans="1:25" ht="15.75" thickBot="1">
      <c r="A44" s="29"/>
      <c r="B44" s="30"/>
      <c r="C44" s="31"/>
      <c r="D44" s="31"/>
      <c r="E44" s="31"/>
      <c r="F44" s="30"/>
      <c r="G44" s="32"/>
      <c r="H44" s="32"/>
      <c r="I44" s="32"/>
      <c r="J44" s="29"/>
      <c r="M44" s="34"/>
      <c r="N44" s="34"/>
      <c r="O44" s="34"/>
      <c r="P44" s="34"/>
      <c r="Q44" s="28"/>
      <c r="R44" s="28"/>
      <c r="S44" s="28"/>
    </row>
    <row r="45" spans="1:25" ht="16.5" thickTop="1" thickBot="1">
      <c r="A45" s="68" t="s">
        <v>22</v>
      </c>
      <c r="B45" s="69"/>
      <c r="C45" s="69"/>
      <c r="D45" s="69"/>
      <c r="E45" s="69"/>
      <c r="F45" s="69"/>
      <c r="G45" s="69"/>
      <c r="H45" s="69"/>
      <c r="I45" s="35"/>
      <c r="J45" s="36"/>
      <c r="K45" s="70"/>
      <c r="L45" s="71"/>
      <c r="M45" s="71"/>
      <c r="N45" s="71"/>
      <c r="O45" s="71"/>
      <c r="Q45" s="37"/>
      <c r="R45" s="37"/>
      <c r="S45" s="37"/>
    </row>
    <row r="46" spans="1:25" ht="15.75" thickTop="1"/>
    <row r="47" spans="1:25">
      <c r="B47" s="39"/>
      <c r="C47" s="39" t="s">
        <v>23</v>
      </c>
      <c r="D47" s="39"/>
      <c r="E47" s="39"/>
      <c r="F47" s="39"/>
      <c r="G47" s="18"/>
      <c r="M47" s="40"/>
    </row>
    <row r="49" spans="1:4">
      <c r="A49" s="41"/>
      <c r="B49" s="8"/>
      <c r="D49" s="33"/>
    </row>
    <row r="50" spans="1:4">
      <c r="A50" s="41"/>
    </row>
    <row r="51" spans="1:4">
      <c r="A51" s="41"/>
    </row>
  </sheetData>
  <mergeCells count="23">
    <mergeCell ref="A1:P1"/>
    <mergeCell ref="A2:E2"/>
    <mergeCell ref="F2:P2"/>
    <mergeCell ref="Q2:R3"/>
    <mergeCell ref="S2:T3"/>
    <mergeCell ref="A3:E3"/>
    <mergeCell ref="F3:P3"/>
    <mergeCell ref="B6:L6"/>
    <mergeCell ref="N6:O6"/>
    <mergeCell ref="G5:H5"/>
    <mergeCell ref="A45:H45"/>
    <mergeCell ref="K45:O45"/>
    <mergeCell ref="A8:D8"/>
    <mergeCell ref="E8:H8"/>
    <mergeCell ref="I8:L8"/>
    <mergeCell ref="M8:P8"/>
    <mergeCell ref="K10:L10"/>
    <mergeCell ref="O10:P10"/>
    <mergeCell ref="K17:L17"/>
    <mergeCell ref="G22:H22"/>
    <mergeCell ref="K30:L30"/>
    <mergeCell ref="C43:M43"/>
    <mergeCell ref="O43:P43"/>
  </mergeCells>
  <conditionalFormatting sqref="T44:IN47 S8:S38 Q7:R38 T7:AE41 S42:AE43 Q41:S41 AF7:IN43 A49:D49 F49:H49 A50:I65498 J48:IN65498 A48:I48 A46:S47 B44:H44 I44:J45 J10:J41 H7:H14 J7:L7 A42:A45 G7:G13 K44:L44 L34 K20:L22 O9:P9 K31:L33 K24:L29 K10:K18 G16:G40 H32:H40 K35:L38 H23:H30 L11:L19 I7:I40 H16:H21 D42:J42 O11:P41 N42:P43 K40:L42 B42:C43 N7:P7 N9:N41 C5:F5 M6:M42 R5:R6 Q2:IN4 Y5:IM6 A7:F40 A5:B6 A4:C4 A2:C2">
    <cfRule type="containsText" dxfId="1" priority="1" stopIfTrue="1" operator="containsText" text="dimanche">
      <formula>NOT(ISERROR(SEARCH("dimanche",A2)))</formula>
    </cfRule>
    <cfRule type="containsText" dxfId="0" priority="2" stopIfTrue="1" operator="containsText" text="samedi">
      <formula>NOT(ISERROR(SEARCH("samedi",A2)))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Marine</vt:lpstr>
      <vt:lpstr>Christelle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2020-06-09T08:02:35Z</dcterms:created>
  <dcterms:modified xsi:type="dcterms:W3CDTF">2020-06-09T15:02:07Z</dcterms:modified>
</cp:coreProperties>
</file>