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655" windowHeight="744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40" i="1"/>
  <c r="F39"/>
  <c r="F38"/>
  <c r="F37"/>
  <c r="F36"/>
  <c r="F35"/>
  <c r="F34"/>
  <c r="F33"/>
  <c r="F32"/>
  <c r="F31"/>
  <c r="D41"/>
  <c r="B41"/>
  <c r="B36"/>
  <c r="F41" l="1"/>
  <c r="B43" s="1"/>
  <c r="B45" s="1"/>
  <c r="B47" s="1"/>
  <c r="B49" s="1"/>
</calcChain>
</file>

<file path=xl/sharedStrings.xml><?xml version="1.0" encoding="utf-8"?>
<sst xmlns="http://schemas.openxmlformats.org/spreadsheetml/2006/main" count="2" uniqueCount="2">
  <si>
    <t>RENAUD Chistelle</t>
  </si>
  <si>
    <t>Entrée dans la collmectivité le 01 septembre 2013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</si>
</sst>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activeCell="F41" sqref="F41"/>
    </sheetView>
  </sheetViews>
  <sheetFormatPr baseColWidth="10" defaultRowHeight="15"/>
  <sheetData>
    <row r="1" spans="1:6">
      <c r="A1" t="s">
        <v>0</v>
      </c>
    </row>
    <row r="3" spans="1:6">
      <c r="A3" s="1" t="s">
        <v>1</v>
      </c>
      <c r="B3" s="1"/>
      <c r="C3" s="1"/>
      <c r="D3" s="1"/>
      <c r="E3" s="1"/>
    </row>
    <row r="5" spans="1:6">
      <c r="A5" s="2">
        <v>41518</v>
      </c>
      <c r="B5" s="3">
        <v>572.29999999999995</v>
      </c>
      <c r="C5" s="2">
        <v>42614</v>
      </c>
      <c r="D5" s="3">
        <v>1211.0999999999999</v>
      </c>
      <c r="E5" s="2">
        <v>43709</v>
      </c>
      <c r="F5" s="3">
        <v>1207.27</v>
      </c>
    </row>
    <row r="6" spans="1:6">
      <c r="A6" s="2">
        <v>41548</v>
      </c>
      <c r="B6" s="3">
        <v>572.29999999999995</v>
      </c>
      <c r="C6" s="2">
        <v>42644</v>
      </c>
      <c r="D6" s="3">
        <v>1211.0999999999999</v>
      </c>
      <c r="E6" s="2">
        <v>43739</v>
      </c>
      <c r="F6" s="3">
        <v>1207.27</v>
      </c>
    </row>
    <row r="7" spans="1:6">
      <c r="A7" s="2">
        <v>41579</v>
      </c>
      <c r="B7" s="3">
        <v>572.29999999999995</v>
      </c>
      <c r="C7" s="2">
        <v>42675</v>
      </c>
      <c r="D7" s="3">
        <v>1211.0999999999999</v>
      </c>
      <c r="E7" s="2">
        <v>43770</v>
      </c>
      <c r="F7" s="3">
        <v>1207.27</v>
      </c>
    </row>
    <row r="8" spans="1:6">
      <c r="A8" s="2">
        <v>41609</v>
      </c>
      <c r="B8" s="3">
        <v>572.29999999999995</v>
      </c>
      <c r="C8" s="2">
        <v>42705</v>
      </c>
      <c r="D8" s="3">
        <v>1211.0999999999999</v>
      </c>
      <c r="E8" s="2">
        <v>43800</v>
      </c>
      <c r="F8" s="3">
        <v>1207.27</v>
      </c>
    </row>
    <row r="9" spans="1:6">
      <c r="A9" s="2">
        <v>41640</v>
      </c>
      <c r="B9" s="3">
        <v>585.27</v>
      </c>
      <c r="C9" s="2">
        <v>42736</v>
      </c>
      <c r="D9" s="3">
        <v>1211.0999999999999</v>
      </c>
      <c r="E9" s="2">
        <v>43831</v>
      </c>
      <c r="F9" s="3">
        <v>1214.54</v>
      </c>
    </row>
    <row r="10" spans="1:6">
      <c r="A10" s="2">
        <v>41671</v>
      </c>
      <c r="B10" s="3">
        <v>585.27</v>
      </c>
      <c r="C10" s="2">
        <v>42767</v>
      </c>
      <c r="D10" s="3">
        <v>1233.3599999999999</v>
      </c>
      <c r="E10" s="2">
        <v>43862</v>
      </c>
      <c r="F10" s="3">
        <v>1214.54</v>
      </c>
    </row>
    <row r="11" spans="1:6">
      <c r="A11" s="2">
        <v>41699</v>
      </c>
      <c r="B11" s="3">
        <v>585.27</v>
      </c>
      <c r="C11" s="2">
        <v>42795</v>
      </c>
      <c r="D11" s="3">
        <v>1233.3599999999999</v>
      </c>
      <c r="E11" s="2">
        <v>43891</v>
      </c>
      <c r="F11" s="3">
        <v>1216.96</v>
      </c>
    </row>
    <row r="12" spans="1:6">
      <c r="A12" s="2">
        <v>41730</v>
      </c>
      <c r="B12" s="3">
        <v>585.27</v>
      </c>
      <c r="C12" s="2">
        <v>42826</v>
      </c>
      <c r="D12" s="3">
        <v>1233.3599999999999</v>
      </c>
      <c r="E12" s="2">
        <v>43922</v>
      </c>
      <c r="F12" s="3">
        <v>1229.08</v>
      </c>
    </row>
    <row r="13" spans="1:6">
      <c r="A13" s="2">
        <v>41760</v>
      </c>
      <c r="B13" s="3">
        <v>585.27</v>
      </c>
      <c r="C13" s="2">
        <v>42856</v>
      </c>
      <c r="D13" s="3">
        <v>1233.3599999999999</v>
      </c>
      <c r="E13" s="2">
        <v>43952</v>
      </c>
      <c r="F13" s="3">
        <v>1229.08</v>
      </c>
    </row>
    <row r="14" spans="1:6">
      <c r="A14" s="2">
        <v>41791</v>
      </c>
      <c r="B14" s="3">
        <v>564.37</v>
      </c>
      <c r="C14" s="2">
        <v>42887</v>
      </c>
      <c r="D14" s="3">
        <v>1233.3599999999999</v>
      </c>
      <c r="E14" s="2">
        <v>43983</v>
      </c>
      <c r="F14" s="3">
        <v>1229.08</v>
      </c>
    </row>
    <row r="15" spans="1:6">
      <c r="A15" s="2">
        <v>41821</v>
      </c>
      <c r="B15" s="3">
        <v>564.37</v>
      </c>
      <c r="C15" s="2">
        <v>42917</v>
      </c>
      <c r="D15" s="3">
        <v>1233.3599999999999</v>
      </c>
      <c r="E15" s="2">
        <v>44013</v>
      </c>
      <c r="F15" s="3">
        <v>1229.08</v>
      </c>
    </row>
    <row r="16" spans="1:6">
      <c r="A16" s="2">
        <v>41852</v>
      </c>
      <c r="B16" s="3">
        <v>564.37</v>
      </c>
      <c r="C16" s="2">
        <v>42948</v>
      </c>
      <c r="D16" s="3">
        <v>1233.3599999999999</v>
      </c>
      <c r="E16" s="2">
        <v>44044</v>
      </c>
      <c r="F16" s="3">
        <v>1229.08</v>
      </c>
    </row>
    <row r="17" spans="1:6">
      <c r="A17" s="2">
        <v>41883</v>
      </c>
      <c r="B17" s="3">
        <v>1170.54</v>
      </c>
      <c r="C17" s="2">
        <v>42979</v>
      </c>
      <c r="D17" s="3">
        <v>1233.3599999999999</v>
      </c>
      <c r="E17" s="2">
        <v>44075</v>
      </c>
      <c r="F17" s="3">
        <v>1139.03</v>
      </c>
    </row>
    <row r="18" spans="1:6">
      <c r="A18" s="2">
        <v>41913</v>
      </c>
      <c r="B18" s="3">
        <v>1170.54</v>
      </c>
      <c r="C18" s="2">
        <v>43009</v>
      </c>
      <c r="D18" s="3">
        <v>1233.3599999999999</v>
      </c>
      <c r="E18" s="2">
        <v>44105</v>
      </c>
      <c r="F18" s="3">
        <v>1139.03</v>
      </c>
    </row>
    <row r="19" spans="1:6">
      <c r="A19" s="2">
        <v>41944</v>
      </c>
      <c r="B19" s="3">
        <v>1170.54</v>
      </c>
      <c r="C19" s="2">
        <v>43040</v>
      </c>
      <c r="D19" s="3">
        <v>1233.3599999999999</v>
      </c>
      <c r="E19" s="2">
        <v>44136</v>
      </c>
      <c r="F19" s="3">
        <v>1139.03</v>
      </c>
    </row>
    <row r="20" spans="1:6">
      <c r="A20" s="2">
        <v>41974</v>
      </c>
      <c r="B20" s="3">
        <v>1170.54</v>
      </c>
      <c r="C20" s="2">
        <v>43070</v>
      </c>
      <c r="D20" s="3">
        <v>1233.3599999999999</v>
      </c>
      <c r="E20" s="2">
        <v>44166</v>
      </c>
      <c r="F20" s="3">
        <v>1139.03</v>
      </c>
    </row>
    <row r="21" spans="1:6">
      <c r="A21" s="2">
        <v>42005</v>
      </c>
      <c r="B21" s="3">
        <v>1200.17</v>
      </c>
      <c r="C21" s="2">
        <v>43101</v>
      </c>
      <c r="D21" s="3">
        <v>1233.3599999999999</v>
      </c>
      <c r="E21" s="2">
        <v>44197</v>
      </c>
      <c r="F21" s="3">
        <v>1152.51</v>
      </c>
    </row>
    <row r="22" spans="1:6">
      <c r="A22" s="2">
        <v>42036</v>
      </c>
      <c r="B22" s="3">
        <v>1200.17</v>
      </c>
      <c r="C22" s="2">
        <v>43132</v>
      </c>
      <c r="D22" s="3">
        <v>1233.3599999999999</v>
      </c>
      <c r="E22" s="2">
        <v>44228</v>
      </c>
      <c r="F22" s="3">
        <v>1152.51</v>
      </c>
    </row>
    <row r="23" spans="1:6">
      <c r="A23" s="2">
        <v>42064</v>
      </c>
      <c r="B23" s="3">
        <v>1200.17</v>
      </c>
      <c r="C23" s="2">
        <v>43160</v>
      </c>
      <c r="D23" s="3">
        <v>1233.98</v>
      </c>
      <c r="E23" s="2">
        <v>44256</v>
      </c>
      <c r="F23" s="3">
        <v>1152.51</v>
      </c>
    </row>
    <row r="24" spans="1:6">
      <c r="A24" s="2">
        <v>42095</v>
      </c>
      <c r="B24" s="3">
        <v>1200.17</v>
      </c>
      <c r="C24" s="2">
        <v>43191</v>
      </c>
      <c r="D24" s="3">
        <v>1237.0999999999999</v>
      </c>
      <c r="E24" s="2">
        <v>44287</v>
      </c>
      <c r="F24" s="3">
        <v>1152.51</v>
      </c>
    </row>
    <row r="25" spans="1:6">
      <c r="A25" s="2">
        <v>42125</v>
      </c>
      <c r="B25" s="3">
        <v>1200.17</v>
      </c>
      <c r="C25" s="2">
        <v>43221</v>
      </c>
      <c r="D25" s="3">
        <v>1237.0999999999999</v>
      </c>
      <c r="E25" s="2">
        <v>44317</v>
      </c>
      <c r="F25" s="3">
        <v>1152.51</v>
      </c>
    </row>
    <row r="26" spans="1:6">
      <c r="A26" s="2">
        <v>42156</v>
      </c>
      <c r="B26" s="3">
        <v>1200.17</v>
      </c>
      <c r="C26" s="2">
        <v>43252</v>
      </c>
      <c r="D26" s="3">
        <v>1237.0999999999999</v>
      </c>
      <c r="E26" s="2">
        <v>44348</v>
      </c>
      <c r="F26" s="3">
        <v>1152.51</v>
      </c>
    </row>
    <row r="27" spans="1:6">
      <c r="A27" s="2">
        <v>42186</v>
      </c>
      <c r="B27" s="3">
        <v>1200.17</v>
      </c>
      <c r="C27" s="2">
        <v>43282</v>
      </c>
      <c r="D27" s="3">
        <v>1237.0999999999999</v>
      </c>
      <c r="E27" s="2">
        <v>44378</v>
      </c>
      <c r="F27" s="3">
        <v>1152.51</v>
      </c>
    </row>
    <row r="28" spans="1:6">
      <c r="A28" s="2">
        <v>42217</v>
      </c>
      <c r="B28" s="3">
        <v>1200.17</v>
      </c>
      <c r="C28" s="2">
        <v>43313</v>
      </c>
      <c r="D28" s="3">
        <v>1237.0999999999999</v>
      </c>
      <c r="E28" s="2">
        <v>44409</v>
      </c>
      <c r="F28" s="3">
        <v>1152.51</v>
      </c>
    </row>
    <row r="29" spans="1:6">
      <c r="A29" s="2">
        <v>42248</v>
      </c>
      <c r="B29" s="3">
        <v>1200.17</v>
      </c>
      <c r="C29" s="2">
        <v>43344</v>
      </c>
      <c r="D29" s="3">
        <v>1172.1600000000001</v>
      </c>
      <c r="E29" s="2">
        <v>44440</v>
      </c>
      <c r="F29" s="3">
        <v>1152.51</v>
      </c>
    </row>
    <row r="30" spans="1:6">
      <c r="A30" s="2">
        <v>42278</v>
      </c>
      <c r="B30" s="3">
        <v>1200.17</v>
      </c>
      <c r="C30" s="2">
        <v>43374</v>
      </c>
      <c r="D30" s="3">
        <v>1199.99</v>
      </c>
      <c r="E30" s="2">
        <v>44470</v>
      </c>
      <c r="F30" s="3">
        <v>1152.51</v>
      </c>
    </row>
    <row r="31" spans="1:6">
      <c r="A31" s="2">
        <v>42309</v>
      </c>
      <c r="B31" s="3">
        <v>1200.17</v>
      </c>
      <c r="C31" s="2">
        <v>43405</v>
      </c>
      <c r="D31" s="3">
        <v>1199.99</v>
      </c>
      <c r="E31" s="2">
        <v>44501</v>
      </c>
      <c r="F31">
        <f>38.42+557.05</f>
        <v>595.46999999999991</v>
      </c>
    </row>
    <row r="32" spans="1:6">
      <c r="A32" s="2">
        <v>42339</v>
      </c>
      <c r="B32" s="3">
        <v>1200.17</v>
      </c>
      <c r="C32" s="2">
        <v>43435</v>
      </c>
      <c r="D32" s="3">
        <v>1199.99</v>
      </c>
      <c r="E32" s="2">
        <v>44531</v>
      </c>
      <c r="F32">
        <f>768.34-38.42+192.09+19.21</f>
        <v>941.22000000000014</v>
      </c>
    </row>
    <row r="33" spans="1:7">
      <c r="A33" s="2">
        <v>42370</v>
      </c>
      <c r="B33" s="3">
        <v>1200.17</v>
      </c>
      <c r="C33" s="2">
        <v>43466</v>
      </c>
      <c r="D33" s="3">
        <v>1207.27</v>
      </c>
      <c r="E33" s="2">
        <v>44562</v>
      </c>
      <c r="F33">
        <f>616.47-768.34+269.71+384.17</f>
        <v>502.01</v>
      </c>
    </row>
    <row r="34" spans="1:7">
      <c r="A34" s="2">
        <v>42401</v>
      </c>
      <c r="B34" s="3">
        <v>1200.17</v>
      </c>
      <c r="C34" s="2">
        <v>43497</v>
      </c>
      <c r="D34" s="3">
        <v>1207.27</v>
      </c>
      <c r="E34" s="2">
        <v>44593</v>
      </c>
      <c r="F34">
        <f>473.14-616.47+354.85+321.71</f>
        <v>533.23</v>
      </c>
    </row>
    <row r="35" spans="1:7">
      <c r="A35" s="2">
        <v>42430</v>
      </c>
      <c r="B35" s="3">
        <v>1200.17</v>
      </c>
      <c r="C35" s="2">
        <v>43525</v>
      </c>
      <c r="D35" s="3">
        <v>1207.27</v>
      </c>
      <c r="E35" s="2">
        <v>44621</v>
      </c>
      <c r="F35">
        <f>433.71-473.14+374.57+236.57</f>
        <v>571.71</v>
      </c>
    </row>
    <row r="36" spans="1:7">
      <c r="A36" s="2">
        <v>42461</v>
      </c>
      <c r="B36" s="3">
        <f>1203.87+0.62</f>
        <v>1204.4899999999998</v>
      </c>
      <c r="C36" s="2">
        <v>43556</v>
      </c>
      <c r="D36" s="3">
        <v>1207.27</v>
      </c>
      <c r="E36" s="2">
        <v>44652</v>
      </c>
      <c r="F36">
        <f>-197.14+591.42+98.57</f>
        <v>492.84999999999997</v>
      </c>
    </row>
    <row r="37" spans="1:7">
      <c r="A37" s="2">
        <v>42491</v>
      </c>
      <c r="B37" s="3">
        <v>1203.8699999999999</v>
      </c>
      <c r="C37" s="2">
        <v>43586</v>
      </c>
      <c r="D37" s="3">
        <v>1207.27</v>
      </c>
      <c r="E37" s="2">
        <v>44682</v>
      </c>
      <c r="F37">
        <f>433.71+374.57</f>
        <v>808.28</v>
      </c>
    </row>
    <row r="38" spans="1:7">
      <c r="A38" s="2">
        <v>42522</v>
      </c>
      <c r="B38" s="3">
        <v>1203.8699999999999</v>
      </c>
      <c r="C38" s="2">
        <v>43617</v>
      </c>
      <c r="D38" s="3">
        <v>1207.27</v>
      </c>
      <c r="E38" s="2">
        <v>44713</v>
      </c>
      <c r="F38">
        <f>790.81+1.23+197.7</f>
        <v>989.74</v>
      </c>
    </row>
    <row r="39" spans="1:7">
      <c r="A39" s="2">
        <v>42552</v>
      </c>
      <c r="B39" s="3">
        <v>1211.0999999999999</v>
      </c>
      <c r="C39" s="2">
        <v>43647</v>
      </c>
      <c r="D39" s="3">
        <v>1207.27</v>
      </c>
      <c r="E39" s="2">
        <v>44743</v>
      </c>
      <c r="F39">
        <f>593.11-3.38-3.38</f>
        <v>586.35</v>
      </c>
    </row>
    <row r="40" spans="1:7">
      <c r="A40" s="2">
        <v>42583</v>
      </c>
      <c r="B40" s="3">
        <v>1211.0999999999999</v>
      </c>
      <c r="C40" s="2">
        <v>43678</v>
      </c>
      <c r="D40" s="3">
        <v>1207.27</v>
      </c>
      <c r="E40" s="2">
        <v>44774</v>
      </c>
      <c r="F40">
        <f>613.86+20.75</f>
        <v>634.61</v>
      </c>
    </row>
    <row r="41" spans="1:7">
      <c r="A41" s="2"/>
      <c r="B41" s="3">
        <f>SUM(B5:B40)</f>
        <v>35627.799999999974</v>
      </c>
      <c r="D41" s="3">
        <f>SUM(D5:D40)</f>
        <v>43938.949999999968</v>
      </c>
      <c r="F41" s="3">
        <f>SUM(F5:F40)</f>
        <v>37357.209999999977</v>
      </c>
      <c r="G41" s="3"/>
    </row>
    <row r="42" spans="1:7">
      <c r="G42" s="3"/>
    </row>
    <row r="43" spans="1:7">
      <c r="B43" s="3">
        <f>B41+D41+F41</f>
        <v>116923.95999999992</v>
      </c>
    </row>
    <row r="45" spans="1:7">
      <c r="B45" s="3">
        <f>B43/108</f>
        <v>1082.6292592592586</v>
      </c>
    </row>
    <row r="47" spans="1:7">
      <c r="B47" s="3">
        <f>B45/2</f>
        <v>541.31462962962928</v>
      </c>
    </row>
    <row r="49" spans="2:2">
      <c r="B49" s="3">
        <f>B47*9</f>
        <v>4871.8316666666633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2022-08-30T13:36:47Z</dcterms:created>
  <dcterms:modified xsi:type="dcterms:W3CDTF">2022-08-30T14:45:52Z</dcterms:modified>
</cp:coreProperties>
</file>