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8455" windowHeight="12285" activeTab="1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Feuil1!$A$1:$M$30</definedName>
  </definedNames>
  <calcPr calcId="124519"/>
</workbook>
</file>

<file path=xl/calcChain.xml><?xml version="1.0" encoding="utf-8"?>
<calcChain xmlns="http://schemas.openxmlformats.org/spreadsheetml/2006/main">
  <c r="H15" i="2"/>
  <c r="G15"/>
  <c r="I14"/>
  <c r="H14"/>
  <c r="I13"/>
  <c r="H13"/>
  <c r="I12"/>
  <c r="I15" s="1"/>
  <c r="H12"/>
  <c r="H10" i="1" l="1"/>
  <c r="H11"/>
  <c r="H9"/>
  <c r="G12"/>
  <c r="I10"/>
  <c r="I11"/>
  <c r="I9"/>
  <c r="I12" l="1"/>
  <c r="H12"/>
</calcChain>
</file>

<file path=xl/sharedStrings.xml><?xml version="1.0" encoding="utf-8"?>
<sst xmlns="http://schemas.openxmlformats.org/spreadsheetml/2006/main" count="50" uniqueCount="28">
  <si>
    <t>ESCRIME DIFFUSION</t>
  </si>
  <si>
    <t>HT</t>
  </si>
  <si>
    <t>TTC</t>
  </si>
  <si>
    <t>839--154</t>
  </si>
  <si>
    <t>CASAL SPORT SUD-OUEST</t>
  </si>
  <si>
    <t>AT128585</t>
  </si>
  <si>
    <t>83--12</t>
  </si>
  <si>
    <t>840--154</t>
  </si>
  <si>
    <t>AT127721</t>
  </si>
  <si>
    <t>TVA</t>
  </si>
  <si>
    <t>kit de 27 équipements initiation escrime</t>
  </si>
  <si>
    <t>Matelas et poutre d'équilibre</t>
  </si>
  <si>
    <t>lot de 26 tapis SARNEIGE</t>
  </si>
  <si>
    <t>Plan 5000 équipements – génération 2024</t>
  </si>
  <si>
    <t>Axe 2 cours d’écoles actives et sportives</t>
  </si>
  <si>
    <t>Etat détaillé des dépenses</t>
  </si>
  <si>
    <t>N° facture</t>
  </si>
  <si>
    <t xml:space="preserve">Date </t>
  </si>
  <si>
    <t>MONTANTS</t>
  </si>
  <si>
    <t>MANDAT--BJ</t>
  </si>
  <si>
    <t>Fournisseur</t>
  </si>
  <si>
    <t>Certifié exact par le comptable,</t>
  </si>
  <si>
    <t>par le Maire, Gérard LIOT</t>
  </si>
  <si>
    <t>Objet</t>
  </si>
  <si>
    <t>Lot de 26 tapis SARNEIGE</t>
  </si>
  <si>
    <t>Kit de 27 équipements initiation escrime</t>
  </si>
  <si>
    <t>"Plan 5000 équipements – génération 2024</t>
  </si>
  <si>
    <t>Axe 2 cours d’écoles actives et sportives"</t>
  </si>
</sst>
</file>

<file path=xl/styles.xml><?xml version="1.0" encoding="utf-8"?>
<styleSheet xmlns="http://schemas.openxmlformats.org/spreadsheetml/2006/main">
  <numFmts count="2">
    <numFmt numFmtId="164" formatCode="[$-40C]d\-mmm\-yy;@"/>
    <numFmt numFmtId="165" formatCode="#,##0.00\ &quot;€&quot;"/>
  </numFmts>
  <fonts count="5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2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/>
    <xf numFmtId="4" fontId="3" fillId="0" borderId="1" xfId="0" applyNumberFormat="1" applyFont="1" applyBorder="1"/>
    <xf numFmtId="4" fontId="1" fillId="2" borderId="1" xfId="0" applyNumberFormat="1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/>
    <xf numFmtId="4" fontId="1" fillId="0" borderId="0" xfId="0" applyNumberFormat="1" applyFont="1" applyFill="1" applyBorder="1"/>
    <xf numFmtId="165" fontId="3" fillId="0" borderId="1" xfId="0" applyNumberFormat="1" applyFont="1" applyBorder="1"/>
    <xf numFmtId="165" fontId="1" fillId="2" borderId="1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right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0</xdr:row>
      <xdr:rowOff>190500</xdr:rowOff>
    </xdr:from>
    <xdr:to>
      <xdr:col>2</xdr:col>
      <xdr:colOff>1000125</xdr:colOff>
      <xdr:row>4</xdr:row>
      <xdr:rowOff>104775</xdr:rowOff>
    </xdr:to>
    <xdr:pic>
      <xdr:nvPicPr>
        <xdr:cNvPr id="2" name="Image 1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190500"/>
          <a:ext cx="1266825" cy="1095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180975</xdr:rowOff>
    </xdr:from>
    <xdr:to>
      <xdr:col>2</xdr:col>
      <xdr:colOff>561975</xdr:colOff>
      <xdr:row>4</xdr:row>
      <xdr:rowOff>57150</xdr:rowOff>
    </xdr:to>
    <xdr:pic>
      <xdr:nvPicPr>
        <xdr:cNvPr id="3" name="Image 2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180975"/>
          <a:ext cx="1266825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14"/>
  <sheetViews>
    <sheetView workbookViewId="0">
      <selection sqref="A1:XFD1048576"/>
    </sheetView>
  </sheetViews>
  <sheetFormatPr baseColWidth="10" defaultRowHeight="15"/>
  <cols>
    <col min="1" max="1" width="7.42578125" customWidth="1"/>
    <col min="2" max="2" width="14" customWidth="1"/>
    <col min="3" max="3" width="33.7109375" customWidth="1"/>
    <col min="4" max="4" width="41.85546875" customWidth="1"/>
    <col min="5" max="5" width="11.7109375" bestFit="1" customWidth="1"/>
    <col min="6" max="6" width="14.140625" style="1" bestFit="1" customWidth="1"/>
    <col min="7" max="7" width="13.85546875" style="2" bestFit="1" customWidth="1"/>
    <col min="8" max="8" width="12.85546875" bestFit="1" customWidth="1"/>
    <col min="9" max="9" width="13.85546875" style="2" bestFit="1" customWidth="1"/>
  </cols>
  <sheetData>
    <row r="1" spans="2:9" ht="23.25">
      <c r="B1" s="18" t="s">
        <v>13</v>
      </c>
      <c r="C1" s="18"/>
      <c r="D1" s="18"/>
      <c r="E1" s="18"/>
      <c r="F1" s="18"/>
      <c r="G1" s="18"/>
      <c r="H1" s="18"/>
      <c r="I1" s="18"/>
    </row>
    <row r="2" spans="2:9" ht="23.25">
      <c r="B2" s="18" t="s">
        <v>14</v>
      </c>
      <c r="C2" s="18"/>
      <c r="D2" s="18"/>
      <c r="E2" s="18"/>
      <c r="F2" s="18"/>
      <c r="G2" s="18"/>
      <c r="H2" s="18"/>
      <c r="I2" s="18"/>
    </row>
    <row r="3" spans="2:9" ht="23.25">
      <c r="B3" s="18" t="s">
        <v>15</v>
      </c>
      <c r="C3" s="18"/>
      <c r="D3" s="18"/>
      <c r="E3" s="18"/>
      <c r="F3" s="18"/>
      <c r="G3" s="18"/>
      <c r="H3" s="18"/>
      <c r="I3" s="18"/>
    </row>
    <row r="4" spans="2:9" ht="23.25">
      <c r="B4" s="3"/>
      <c r="C4" s="3"/>
      <c r="D4" s="3"/>
      <c r="E4" s="3"/>
      <c r="F4" s="3"/>
      <c r="G4" s="3"/>
      <c r="H4" s="3"/>
      <c r="I4" s="3"/>
    </row>
    <row r="5" spans="2:9" ht="23.25">
      <c r="B5" s="3"/>
      <c r="C5" s="3"/>
      <c r="D5" s="3"/>
      <c r="E5" s="3"/>
      <c r="F5" s="3"/>
      <c r="G5" s="3"/>
      <c r="H5" s="3"/>
      <c r="I5" s="3"/>
    </row>
    <row r="6" spans="2:9" ht="23.25">
      <c r="B6" s="3"/>
      <c r="C6" s="3"/>
      <c r="D6" s="3"/>
      <c r="E6" s="3"/>
      <c r="F6" s="3"/>
      <c r="G6" s="3"/>
      <c r="H6" s="3"/>
      <c r="I6" s="3"/>
    </row>
    <row r="7" spans="2:9" ht="23.25">
      <c r="B7" s="3"/>
      <c r="C7" s="3"/>
      <c r="D7" s="3"/>
      <c r="E7" s="3"/>
      <c r="F7" s="3"/>
      <c r="G7" s="19" t="s">
        <v>18</v>
      </c>
      <c r="H7" s="20"/>
      <c r="I7" s="21"/>
    </row>
    <row r="8" spans="2:9" ht="15.75">
      <c r="B8" s="8" t="s">
        <v>19</v>
      </c>
      <c r="C8" s="5" t="s">
        <v>20</v>
      </c>
      <c r="D8" s="5" t="s">
        <v>23</v>
      </c>
      <c r="E8" s="5" t="s">
        <v>16</v>
      </c>
      <c r="F8" s="6" t="s">
        <v>17</v>
      </c>
      <c r="G8" s="7" t="s">
        <v>1</v>
      </c>
      <c r="H8" s="5" t="s">
        <v>9</v>
      </c>
      <c r="I8" s="7" t="s">
        <v>2</v>
      </c>
    </row>
    <row r="9" spans="2:9" ht="20.100000000000001" customHeight="1">
      <c r="B9" s="5" t="s">
        <v>3</v>
      </c>
      <c r="C9" s="8" t="s">
        <v>0</v>
      </c>
      <c r="D9" s="8" t="s">
        <v>10</v>
      </c>
      <c r="E9" s="5">
        <v>123021</v>
      </c>
      <c r="F9" s="9">
        <v>45614</v>
      </c>
      <c r="G9" s="10">
        <v>2156.2800000000002</v>
      </c>
      <c r="H9" s="10">
        <f>G9*0.2</f>
        <v>431.25600000000009</v>
      </c>
      <c r="I9" s="10">
        <f>G9*1.2</f>
        <v>2587.5360000000001</v>
      </c>
    </row>
    <row r="10" spans="2:9" ht="20.100000000000001" customHeight="1">
      <c r="B10" s="5" t="s">
        <v>7</v>
      </c>
      <c r="C10" s="8" t="s">
        <v>4</v>
      </c>
      <c r="D10" s="8" t="s">
        <v>11</v>
      </c>
      <c r="E10" s="5" t="s">
        <v>8</v>
      </c>
      <c r="F10" s="9">
        <v>45617</v>
      </c>
      <c r="G10" s="10">
        <v>1243.8</v>
      </c>
      <c r="H10" s="10">
        <f>G10*0.2</f>
        <v>248.76</v>
      </c>
      <c r="I10" s="10">
        <f>G10*1.2</f>
        <v>1492.56</v>
      </c>
    </row>
    <row r="11" spans="2:9" ht="20.100000000000001" customHeight="1">
      <c r="B11" s="5" t="s">
        <v>6</v>
      </c>
      <c r="C11" s="8" t="s">
        <v>4</v>
      </c>
      <c r="D11" s="8" t="s">
        <v>12</v>
      </c>
      <c r="E11" s="5" t="s">
        <v>5</v>
      </c>
      <c r="F11" s="9">
        <v>45642</v>
      </c>
      <c r="G11" s="10">
        <v>3008.91</v>
      </c>
      <c r="H11" s="10">
        <f>G11*0.2</f>
        <v>601.78200000000004</v>
      </c>
      <c r="I11" s="10">
        <f>G11*1.2</f>
        <v>3610.6919999999996</v>
      </c>
    </row>
    <row r="12" spans="2:9" ht="20.100000000000001" customHeight="1">
      <c r="B12" s="8"/>
      <c r="C12" s="8"/>
      <c r="D12" s="8"/>
      <c r="E12" s="5"/>
      <c r="F12" s="9"/>
      <c r="G12" s="11">
        <f>SUM(G9:G11)</f>
        <v>6408.99</v>
      </c>
      <c r="H12" s="11">
        <f>SUM(H9:H11)</f>
        <v>1281.7980000000002</v>
      </c>
      <c r="I12" s="11">
        <f>SUM(I9:I11)</f>
        <v>7690.7879999999996</v>
      </c>
    </row>
    <row r="14" spans="2:9">
      <c r="B14" s="22" t="s">
        <v>21</v>
      </c>
      <c r="C14" s="22"/>
      <c r="D14" s="22"/>
      <c r="F14"/>
      <c r="G14" s="23" t="s">
        <v>22</v>
      </c>
      <c r="H14" s="23"/>
    </row>
  </sheetData>
  <mergeCells count="6">
    <mergeCell ref="B1:I1"/>
    <mergeCell ref="B2:I2"/>
    <mergeCell ref="B3:I3"/>
    <mergeCell ref="G7:I7"/>
    <mergeCell ref="B14:D14"/>
    <mergeCell ref="G14:H14"/>
  </mergeCells>
  <pageMargins left="0.7" right="0.7" top="0.75" bottom="0.75" header="0.3" footer="0.3"/>
  <pageSetup paperSize="9" scale="4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8"/>
  <sheetViews>
    <sheetView tabSelected="1" workbookViewId="0">
      <selection activeCell="F5" sqref="F5"/>
    </sheetView>
  </sheetViews>
  <sheetFormatPr baseColWidth="10" defaultRowHeight="15"/>
  <cols>
    <col min="1" max="1" width="4.5703125" customWidth="1"/>
    <col min="2" max="2" width="14" customWidth="1"/>
    <col min="3" max="3" width="33.7109375" customWidth="1"/>
    <col min="4" max="4" width="41.85546875" customWidth="1"/>
    <col min="5" max="5" width="11.7109375" bestFit="1" customWidth="1"/>
    <col min="6" max="6" width="14.140625" style="1" bestFit="1" customWidth="1"/>
    <col min="7" max="7" width="13.85546875" style="2" bestFit="1" customWidth="1"/>
    <col min="8" max="8" width="12.85546875" bestFit="1" customWidth="1"/>
    <col min="9" max="9" width="13.85546875" style="2" bestFit="1" customWidth="1"/>
  </cols>
  <sheetData>
    <row r="1" spans="2:9" ht="23.25">
      <c r="B1" s="18" t="s">
        <v>26</v>
      </c>
      <c r="C1" s="18"/>
      <c r="D1" s="18"/>
      <c r="E1" s="18"/>
      <c r="F1" s="18"/>
      <c r="G1" s="18"/>
      <c r="H1" s="18"/>
      <c r="I1" s="18"/>
    </row>
    <row r="2" spans="2:9" ht="23.25">
      <c r="B2" s="18" t="s">
        <v>27</v>
      </c>
      <c r="C2" s="18"/>
      <c r="D2" s="18"/>
      <c r="E2" s="18"/>
      <c r="F2" s="18"/>
      <c r="G2" s="18"/>
      <c r="H2" s="18"/>
      <c r="I2" s="18"/>
    </row>
    <row r="3" spans="2:9" ht="23.25">
      <c r="B3" s="4"/>
      <c r="C3" s="4"/>
      <c r="D3" s="4"/>
      <c r="E3" s="4"/>
      <c r="F3" s="4"/>
      <c r="G3" s="4"/>
      <c r="H3" s="4"/>
      <c r="I3" s="4"/>
    </row>
    <row r="4" spans="2:9" ht="26.25">
      <c r="B4" s="24" t="s">
        <v>15</v>
      </c>
      <c r="C4" s="24"/>
      <c r="D4" s="24"/>
      <c r="E4" s="24"/>
      <c r="F4" s="24"/>
      <c r="G4" s="24"/>
      <c r="H4" s="24"/>
      <c r="I4" s="24"/>
    </row>
    <row r="5" spans="2:9" ht="23.25">
      <c r="B5" s="3"/>
      <c r="C5" s="3"/>
      <c r="D5" s="3"/>
      <c r="E5" s="3"/>
      <c r="F5" s="3"/>
      <c r="G5" s="3"/>
      <c r="H5" s="3"/>
      <c r="I5" s="3"/>
    </row>
    <row r="6" spans="2:9" ht="23.25">
      <c r="B6" s="3"/>
      <c r="C6" s="3"/>
      <c r="D6" s="3"/>
      <c r="E6" s="3"/>
      <c r="F6" s="3"/>
      <c r="G6" s="3"/>
      <c r="H6" s="3"/>
      <c r="I6" s="3"/>
    </row>
    <row r="7" spans="2:9" ht="23.25">
      <c r="B7" s="3"/>
      <c r="C7" s="3"/>
      <c r="D7" s="3"/>
      <c r="E7" s="3"/>
      <c r="F7" s="3"/>
      <c r="G7" s="3"/>
      <c r="H7" s="3"/>
      <c r="I7" s="3"/>
    </row>
    <row r="8" spans="2:9" ht="23.25">
      <c r="B8" s="3"/>
      <c r="C8" s="3"/>
      <c r="D8" s="3"/>
      <c r="E8" s="3"/>
      <c r="F8" s="3"/>
      <c r="G8" s="3"/>
      <c r="H8" s="3"/>
      <c r="I8" s="3"/>
    </row>
    <row r="9" spans="2:9" ht="23.25">
      <c r="B9" s="3"/>
      <c r="C9" s="3"/>
      <c r="D9" s="3"/>
      <c r="E9" s="3"/>
      <c r="F9" s="3"/>
      <c r="G9" s="3"/>
      <c r="H9" s="3"/>
      <c r="I9" s="3"/>
    </row>
    <row r="10" spans="2:9" ht="23.25">
      <c r="B10" s="3"/>
      <c r="C10" s="3"/>
      <c r="D10" s="3"/>
      <c r="E10" s="3"/>
      <c r="F10" s="3"/>
      <c r="G10" s="19" t="s">
        <v>18</v>
      </c>
      <c r="H10" s="20"/>
      <c r="I10" s="21"/>
    </row>
    <row r="11" spans="2:9" ht="15.75">
      <c r="B11" s="8" t="s">
        <v>19</v>
      </c>
      <c r="C11" s="5" t="s">
        <v>20</v>
      </c>
      <c r="D11" s="5" t="s">
        <v>23</v>
      </c>
      <c r="E11" s="5" t="s">
        <v>16</v>
      </c>
      <c r="F11" s="6" t="s">
        <v>17</v>
      </c>
      <c r="G11" s="7" t="s">
        <v>1</v>
      </c>
      <c r="H11" s="5" t="s">
        <v>9</v>
      </c>
      <c r="I11" s="7" t="s">
        <v>2</v>
      </c>
    </row>
    <row r="12" spans="2:9" ht="24.95" customHeight="1">
      <c r="B12" s="5" t="s">
        <v>3</v>
      </c>
      <c r="C12" s="8" t="s">
        <v>0</v>
      </c>
      <c r="D12" s="8" t="s">
        <v>25</v>
      </c>
      <c r="E12" s="5">
        <v>123021</v>
      </c>
      <c r="F12" s="9">
        <v>45614</v>
      </c>
      <c r="G12" s="16">
        <v>2156.2800000000002</v>
      </c>
      <c r="H12" s="16">
        <f>G12*0.2</f>
        <v>431.25600000000009</v>
      </c>
      <c r="I12" s="16">
        <f>G12*1.2</f>
        <v>2587.5360000000001</v>
      </c>
    </row>
    <row r="13" spans="2:9" ht="24.95" customHeight="1">
      <c r="B13" s="5" t="s">
        <v>7</v>
      </c>
      <c r="C13" s="8" t="s">
        <v>4</v>
      </c>
      <c r="D13" s="8" t="s">
        <v>11</v>
      </c>
      <c r="E13" s="5" t="s">
        <v>8</v>
      </c>
      <c r="F13" s="9">
        <v>45617</v>
      </c>
      <c r="G13" s="16">
        <v>1243.8</v>
      </c>
      <c r="H13" s="16">
        <f>G13*0.2</f>
        <v>248.76</v>
      </c>
      <c r="I13" s="16">
        <f>G13*1.2</f>
        <v>1492.56</v>
      </c>
    </row>
    <row r="14" spans="2:9" ht="24.95" customHeight="1">
      <c r="B14" s="5" t="s">
        <v>6</v>
      </c>
      <c r="C14" s="8" t="s">
        <v>4</v>
      </c>
      <c r="D14" s="8" t="s">
        <v>24</v>
      </c>
      <c r="E14" s="5" t="s">
        <v>5</v>
      </c>
      <c r="F14" s="9">
        <v>45642</v>
      </c>
      <c r="G14" s="16">
        <v>3008.91</v>
      </c>
      <c r="H14" s="16">
        <f>G14*0.2</f>
        <v>601.78200000000004</v>
      </c>
      <c r="I14" s="16">
        <f>G14*1.2</f>
        <v>3610.6919999999996</v>
      </c>
    </row>
    <row r="15" spans="2:9" ht="24.95" customHeight="1">
      <c r="B15" s="8"/>
      <c r="C15" s="8"/>
      <c r="D15" s="8"/>
      <c r="E15" s="5"/>
      <c r="F15" s="9"/>
      <c r="G15" s="17">
        <f>SUM(G12:G14)</f>
        <v>6408.99</v>
      </c>
      <c r="H15" s="17">
        <f>SUM(H12:H14)</f>
        <v>1281.7980000000002</v>
      </c>
      <c r="I15" s="17">
        <f>SUM(I12:I14)</f>
        <v>7690.7879999999996</v>
      </c>
    </row>
    <row r="16" spans="2:9" ht="20.100000000000001" customHeight="1">
      <c r="B16" s="12"/>
      <c r="C16" s="12"/>
      <c r="D16" s="12"/>
      <c r="E16" s="13"/>
      <c r="F16" s="14"/>
      <c r="G16" s="15"/>
      <c r="H16" s="15"/>
      <c r="I16" s="15"/>
    </row>
    <row r="18" spans="2:8">
      <c r="B18" s="22" t="s">
        <v>21</v>
      </c>
      <c r="C18" s="22"/>
      <c r="D18" s="22"/>
      <c r="F18"/>
      <c r="G18" s="23" t="s">
        <v>22</v>
      </c>
      <c r="H18" s="23"/>
    </row>
  </sheetData>
  <mergeCells count="6">
    <mergeCell ref="B1:I1"/>
    <mergeCell ref="B2:I2"/>
    <mergeCell ref="B4:I4"/>
    <mergeCell ref="G10:I10"/>
    <mergeCell ref="B18:D18"/>
    <mergeCell ref="G18:H18"/>
  </mergeCells>
  <pageMargins left="0" right="0" top="0.74803149606299213" bottom="0.74803149606299213" header="0.31496062992125984" footer="0.31496062992125984"/>
  <pageSetup paperSize="9"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2025-02-18T08:41:31Z</cp:lastPrinted>
  <dcterms:created xsi:type="dcterms:W3CDTF">2025-02-12T07:59:41Z</dcterms:created>
  <dcterms:modified xsi:type="dcterms:W3CDTF">2025-02-18T08:42:06Z</dcterms:modified>
</cp:coreProperties>
</file>