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8455" windowHeight="12285" activeTab="2"/>
  </bookViews>
  <sheets>
    <sheet name="au 05.01.2024" sheetId="1" r:id="rId1"/>
    <sheet name="au 11.01.2024" sheetId="2" r:id="rId2"/>
    <sheet name="au 12.01.2024" sheetId="3" r:id="rId3"/>
  </sheets>
  <calcPr calcId="124519"/>
</workbook>
</file>

<file path=xl/calcChain.xml><?xml version="1.0" encoding="utf-8"?>
<calcChain xmlns="http://schemas.openxmlformats.org/spreadsheetml/2006/main">
  <c r="C22" i="3"/>
  <c r="C18"/>
  <c r="C15"/>
  <c r="C11"/>
  <c r="C22" i="2"/>
  <c r="C18"/>
  <c r="C15"/>
  <c r="C11"/>
  <c r="C33" i="1"/>
  <c r="C12"/>
  <c r="C17"/>
  <c r="C32"/>
  <c r="C28"/>
  <c r="C25"/>
  <c r="C11"/>
  <c r="C23" i="3" l="1"/>
  <c r="C23" i="2"/>
</calcChain>
</file>

<file path=xl/sharedStrings.xml><?xml version="1.0" encoding="utf-8"?>
<sst xmlns="http://schemas.openxmlformats.org/spreadsheetml/2006/main" count="101" uniqueCount="32">
  <si>
    <t>Art. 1341</t>
  </si>
  <si>
    <t>Art. 2132</t>
  </si>
  <si>
    <t>Immeubles de rapport</t>
  </si>
  <si>
    <t>Op. - OPNI Opération non individualisée</t>
  </si>
  <si>
    <t>RECETTES</t>
  </si>
  <si>
    <t>D.g.e.</t>
  </si>
  <si>
    <t xml:space="preserve">DEPENSES </t>
  </si>
  <si>
    <t>Op. - 24 FDAC</t>
  </si>
  <si>
    <t>Art. 2315</t>
  </si>
  <si>
    <t>Installations, matériels et outillage technique</t>
  </si>
  <si>
    <t>Op. - 45 Réalisations communales</t>
  </si>
  <si>
    <t>Art. 2111</t>
  </si>
  <si>
    <t>Art. 2121</t>
  </si>
  <si>
    <t>Art. 21312</t>
  </si>
  <si>
    <t>Art. 21318</t>
  </si>
  <si>
    <t>Art. 2152</t>
  </si>
  <si>
    <t>Terrains nus</t>
  </si>
  <si>
    <t>Plantations d'arbres et d'arbustes</t>
  </si>
  <si>
    <t>Bâtiments scolaires</t>
  </si>
  <si>
    <t>Autres bâtiments publics</t>
  </si>
  <si>
    <t>Installations de voirie</t>
  </si>
  <si>
    <t>Op. - 49 Traverse de Vadalle</t>
  </si>
  <si>
    <t>Art. 2031</t>
  </si>
  <si>
    <t>Frais d'études</t>
  </si>
  <si>
    <t>Op. - 50 Residence Seniors</t>
  </si>
  <si>
    <t>Art. 13461</t>
  </si>
  <si>
    <t>Art. 21321</t>
  </si>
  <si>
    <t>M14</t>
  </si>
  <si>
    <t>M57</t>
  </si>
  <si>
    <t>TOTAUX</t>
  </si>
  <si>
    <t xml:space="preserve">ETAT DES RAR </t>
  </si>
  <si>
    <t>Art. 238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</si>
</sst>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164" fontId="0" fillId="0" borderId="1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 applyAlignment="1">
      <alignment horizontal="center"/>
    </xf>
    <xf numFmtId="164" fontId="0" fillId="0" borderId="8" xfId="0" applyNumberFormat="1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164" fontId="0" fillId="0" borderId="12" xfId="0" applyNumberFormat="1" applyBorder="1"/>
    <xf numFmtId="0" fontId="0" fillId="0" borderId="13" xfId="0" applyBorder="1"/>
    <xf numFmtId="0" fontId="0" fillId="0" borderId="8" xfId="0" applyBorder="1"/>
    <xf numFmtId="164" fontId="0" fillId="0" borderId="1" xfId="0" applyNumberFormat="1" applyFill="1" applyBorder="1"/>
    <xf numFmtId="0" fontId="1" fillId="0" borderId="6" xfId="0" applyFont="1" applyBorder="1"/>
    <xf numFmtId="164" fontId="0" fillId="0" borderId="8" xfId="0" applyNumberFormat="1" applyFont="1" applyBorder="1"/>
    <xf numFmtId="0" fontId="2" fillId="0" borderId="10" xfId="0" applyFont="1" applyBorder="1" applyAlignment="1"/>
    <xf numFmtId="164" fontId="3" fillId="0" borderId="10" xfId="0" applyNumberFormat="1" applyFont="1" applyBorder="1"/>
    <xf numFmtId="164" fontId="3" fillId="0" borderId="0" xfId="0" applyNumberFormat="1" applyFont="1" applyBorder="1"/>
    <xf numFmtId="164" fontId="0" fillId="0" borderId="0" xfId="0" applyNumberFormat="1" applyBorder="1"/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1</xdr:col>
      <xdr:colOff>467885</xdr:colOff>
      <xdr:row>4</xdr:row>
      <xdr:rowOff>171450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8575"/>
          <a:ext cx="1134635" cy="981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1</xdr:col>
      <xdr:colOff>496460</xdr:colOff>
      <xdr:row>4</xdr:row>
      <xdr:rowOff>171450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8575"/>
          <a:ext cx="1134635" cy="981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1</xdr:col>
      <xdr:colOff>525035</xdr:colOff>
      <xdr:row>4</xdr:row>
      <xdr:rowOff>171450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8575"/>
          <a:ext cx="116321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35"/>
  <sheetViews>
    <sheetView workbookViewId="0">
      <selection sqref="A1:XFD1048576"/>
    </sheetView>
  </sheetViews>
  <sheetFormatPr baseColWidth="10" defaultRowHeight="15"/>
  <cols>
    <col min="1" max="1" width="11" customWidth="1"/>
    <col min="2" max="2" width="42.140625" bestFit="1" customWidth="1"/>
    <col min="3" max="3" width="15.140625" customWidth="1"/>
    <col min="4" max="4" width="10.5703125" customWidth="1"/>
  </cols>
  <sheetData>
    <row r="4" spans="1:8" ht="21">
      <c r="A4" s="26" t="s">
        <v>30</v>
      </c>
      <c r="B4" s="26"/>
      <c r="C4" s="26"/>
      <c r="D4" s="26"/>
    </row>
    <row r="7" spans="1:8" ht="21">
      <c r="A7" s="30" t="s">
        <v>4</v>
      </c>
      <c r="B7" s="30"/>
      <c r="C7" s="30"/>
      <c r="D7" s="30"/>
    </row>
    <row r="8" spans="1:8" ht="15.75" thickBot="1">
      <c r="A8" s="2" t="s">
        <v>27</v>
      </c>
      <c r="B8" s="3"/>
      <c r="C8" s="3"/>
      <c r="D8" s="2" t="s">
        <v>28</v>
      </c>
    </row>
    <row r="9" spans="1:8" ht="15.75" thickTop="1">
      <c r="A9" s="27" t="s">
        <v>3</v>
      </c>
      <c r="B9" s="28"/>
      <c r="C9" s="28"/>
      <c r="D9" s="29"/>
    </row>
    <row r="10" spans="1:8">
      <c r="A10" s="7" t="s">
        <v>0</v>
      </c>
      <c r="B10" s="5" t="s">
        <v>5</v>
      </c>
      <c r="C10" s="6">
        <v>6857</v>
      </c>
      <c r="D10" s="20" t="s">
        <v>25</v>
      </c>
    </row>
    <row r="11" spans="1:8" ht="15.75" thickBot="1">
      <c r="A11" s="9"/>
      <c r="B11" s="10"/>
      <c r="C11" s="11">
        <f>SUM(C10)</f>
        <v>6857</v>
      </c>
      <c r="D11" s="12"/>
    </row>
    <row r="12" spans="1:8" ht="19.5" thickTop="1">
      <c r="A12" s="31" t="s">
        <v>29</v>
      </c>
      <c r="B12" s="31"/>
      <c r="C12" s="23">
        <f>SUM(C11)</f>
        <v>6857</v>
      </c>
      <c r="D12" s="22"/>
    </row>
    <row r="13" spans="1:8" ht="21">
      <c r="A13" s="30" t="s">
        <v>6</v>
      </c>
      <c r="B13" s="30"/>
      <c r="C13" s="30"/>
      <c r="D13" s="30"/>
    </row>
    <row r="14" spans="1:8" ht="15.75" thickBot="1">
      <c r="A14" s="2" t="s">
        <v>27</v>
      </c>
      <c r="B14" s="3"/>
      <c r="C14" s="3"/>
      <c r="D14" s="2" t="s">
        <v>28</v>
      </c>
    </row>
    <row r="15" spans="1:8" ht="16.5" thickTop="1" thickBot="1">
      <c r="A15" s="27" t="s">
        <v>7</v>
      </c>
      <c r="B15" s="28"/>
      <c r="C15" s="28"/>
      <c r="D15" s="29"/>
      <c r="H15" s="11"/>
    </row>
    <row r="16" spans="1:8" ht="15.75" thickTop="1">
      <c r="A16" s="7" t="s">
        <v>8</v>
      </c>
      <c r="B16" s="4" t="s">
        <v>9</v>
      </c>
      <c r="C16" s="6">
        <v>2353.88</v>
      </c>
      <c r="D16" s="8" t="s">
        <v>8</v>
      </c>
    </row>
    <row r="17" spans="1:4" ht="15.75" thickBot="1">
      <c r="A17" s="14"/>
      <c r="B17" s="15"/>
      <c r="C17" s="16">
        <f>SUM(C16)</f>
        <v>2353.88</v>
      </c>
      <c r="D17" s="17"/>
    </row>
    <row r="18" spans="1:4" ht="15.75" thickTop="1">
      <c r="A18" s="27" t="s">
        <v>10</v>
      </c>
      <c r="B18" s="28"/>
      <c r="C18" s="28"/>
      <c r="D18" s="29"/>
    </row>
    <row r="19" spans="1:4">
      <c r="A19" s="7" t="s">
        <v>11</v>
      </c>
      <c r="B19" s="4" t="s">
        <v>16</v>
      </c>
      <c r="C19" s="6">
        <v>4500</v>
      </c>
      <c r="D19" s="8" t="s">
        <v>11</v>
      </c>
    </row>
    <row r="20" spans="1:4">
      <c r="A20" s="7" t="s">
        <v>12</v>
      </c>
      <c r="B20" s="4" t="s">
        <v>17</v>
      </c>
      <c r="C20" s="6">
        <v>3360</v>
      </c>
      <c r="D20" s="8" t="s">
        <v>12</v>
      </c>
    </row>
    <row r="21" spans="1:4">
      <c r="A21" s="7" t="s">
        <v>13</v>
      </c>
      <c r="B21" s="4" t="s">
        <v>18</v>
      </c>
      <c r="C21" s="6">
        <v>1500</v>
      </c>
      <c r="D21" s="8" t="s">
        <v>13</v>
      </c>
    </row>
    <row r="22" spans="1:4">
      <c r="A22" s="7" t="s">
        <v>14</v>
      </c>
      <c r="B22" s="4" t="s">
        <v>19</v>
      </c>
      <c r="C22" s="6">
        <v>550</v>
      </c>
      <c r="D22" s="8" t="s">
        <v>14</v>
      </c>
    </row>
    <row r="23" spans="1:4">
      <c r="A23" s="7" t="s">
        <v>1</v>
      </c>
      <c r="B23" s="4" t="s">
        <v>2</v>
      </c>
      <c r="C23" s="6">
        <v>3000</v>
      </c>
      <c r="D23" s="20" t="s">
        <v>26</v>
      </c>
    </row>
    <row r="24" spans="1:4">
      <c r="A24" s="7" t="s">
        <v>15</v>
      </c>
      <c r="B24" s="4" t="s">
        <v>20</v>
      </c>
      <c r="C24" s="6">
        <v>900</v>
      </c>
      <c r="D24" s="8" t="s">
        <v>15</v>
      </c>
    </row>
    <row r="25" spans="1:4" ht="15.75" thickBot="1">
      <c r="A25" s="9"/>
      <c r="B25" s="18"/>
      <c r="C25" s="11">
        <f>SUM(C19:C24)</f>
        <v>13810</v>
      </c>
      <c r="D25" s="12"/>
    </row>
    <row r="26" spans="1:4" ht="15.75" thickTop="1">
      <c r="A26" s="27" t="s">
        <v>21</v>
      </c>
      <c r="B26" s="28"/>
      <c r="C26" s="28"/>
      <c r="D26" s="29"/>
    </row>
    <row r="27" spans="1:4">
      <c r="A27" s="7" t="s">
        <v>8</v>
      </c>
      <c r="B27" s="4" t="s">
        <v>9</v>
      </c>
      <c r="C27" s="19">
        <v>450</v>
      </c>
      <c r="D27" s="8" t="s">
        <v>8</v>
      </c>
    </row>
    <row r="28" spans="1:4" ht="15.75" thickBot="1">
      <c r="A28" s="9"/>
      <c r="B28" s="18"/>
      <c r="C28" s="11">
        <f>SUM(C27)</f>
        <v>450</v>
      </c>
      <c r="D28" s="12"/>
    </row>
    <row r="29" spans="1:4" ht="15.75" thickTop="1">
      <c r="A29" s="27" t="s">
        <v>24</v>
      </c>
      <c r="B29" s="28"/>
      <c r="C29" s="28"/>
      <c r="D29" s="29"/>
    </row>
    <row r="30" spans="1:4">
      <c r="A30" s="7" t="s">
        <v>22</v>
      </c>
      <c r="B30" s="4" t="s">
        <v>23</v>
      </c>
      <c r="C30" s="6">
        <v>53681</v>
      </c>
      <c r="D30" s="8" t="s">
        <v>22</v>
      </c>
    </row>
    <row r="31" spans="1:4">
      <c r="A31" s="7" t="s">
        <v>8</v>
      </c>
      <c r="B31" s="4" t="s">
        <v>9</v>
      </c>
      <c r="C31" s="6">
        <v>38353</v>
      </c>
      <c r="D31" s="8" t="s">
        <v>8</v>
      </c>
    </row>
    <row r="32" spans="1:4" ht="15.75" thickBot="1">
      <c r="A32" s="9"/>
      <c r="B32" s="18"/>
      <c r="C32" s="21">
        <f>SUM(C30:C31)</f>
        <v>92034</v>
      </c>
      <c r="D32" s="12"/>
    </row>
    <row r="33" spans="1:4" ht="19.5" thickTop="1">
      <c r="A33" s="31" t="s">
        <v>29</v>
      </c>
      <c r="B33" s="31"/>
      <c r="C33" s="24">
        <f>C17+C25+C28+C32</f>
        <v>108647.88</v>
      </c>
      <c r="D33" s="13"/>
    </row>
    <row r="35" spans="1:4">
      <c r="C35" s="1"/>
    </row>
  </sheetData>
  <mergeCells count="10">
    <mergeCell ref="A33:B33"/>
    <mergeCell ref="A9:D9"/>
    <mergeCell ref="A15:D15"/>
    <mergeCell ref="A18:D18"/>
    <mergeCell ref="A26:D26"/>
    <mergeCell ref="A4:D4"/>
    <mergeCell ref="A29:D29"/>
    <mergeCell ref="A13:D13"/>
    <mergeCell ref="A7:D7"/>
    <mergeCell ref="A12:B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I25"/>
  <sheetViews>
    <sheetView workbookViewId="0">
      <selection sqref="A1:XFD1048576"/>
    </sheetView>
  </sheetViews>
  <sheetFormatPr baseColWidth="10" defaultRowHeight="15"/>
  <cols>
    <col min="1" max="1" width="11" customWidth="1"/>
    <col min="2" max="2" width="42.140625" bestFit="1" customWidth="1"/>
    <col min="3" max="3" width="15.140625" customWidth="1"/>
    <col min="4" max="4" width="10.5703125" customWidth="1"/>
  </cols>
  <sheetData>
    <row r="4" spans="1:9" ht="21">
      <c r="A4" s="26" t="s">
        <v>30</v>
      </c>
      <c r="B4" s="26"/>
      <c r="C4" s="26"/>
      <c r="D4" s="26"/>
    </row>
    <row r="7" spans="1:9" ht="21">
      <c r="A7" s="30" t="s">
        <v>6</v>
      </c>
      <c r="B7" s="30"/>
      <c r="C7" s="30"/>
      <c r="D7" s="30"/>
    </row>
    <row r="8" spans="1:9" ht="15.75" thickBot="1">
      <c r="A8" s="2" t="s">
        <v>27</v>
      </c>
      <c r="B8" s="3"/>
      <c r="C8" s="3"/>
      <c r="D8" s="2" t="s">
        <v>28</v>
      </c>
      <c r="G8" s="13"/>
      <c r="H8" s="13"/>
      <c r="I8" s="13"/>
    </row>
    <row r="9" spans="1:9" ht="15.75" thickTop="1">
      <c r="A9" s="27" t="s">
        <v>7</v>
      </c>
      <c r="B9" s="28"/>
      <c r="C9" s="28"/>
      <c r="D9" s="29"/>
      <c r="G9" s="13"/>
      <c r="H9" s="25"/>
      <c r="I9" s="13"/>
    </row>
    <row r="10" spans="1:9">
      <c r="A10" s="7" t="s">
        <v>31</v>
      </c>
      <c r="B10" s="4" t="s">
        <v>9</v>
      </c>
      <c r="C10" s="6">
        <v>2353.88</v>
      </c>
      <c r="D10" s="8" t="s">
        <v>31</v>
      </c>
      <c r="G10" s="13"/>
      <c r="H10" s="13"/>
      <c r="I10" s="13"/>
    </row>
    <row r="11" spans="1:9" ht="15.75" thickBot="1">
      <c r="A11" s="14"/>
      <c r="B11" s="15"/>
      <c r="C11" s="16">
        <f>SUM(C10)</f>
        <v>2353.88</v>
      </c>
      <c r="D11" s="17"/>
    </row>
    <row r="12" spans="1:9" ht="15.75" thickTop="1">
      <c r="A12" s="27" t="s">
        <v>10</v>
      </c>
      <c r="B12" s="28"/>
      <c r="C12" s="28"/>
      <c r="D12" s="29"/>
    </row>
    <row r="13" spans="1:9">
      <c r="A13" s="7" t="s">
        <v>13</v>
      </c>
      <c r="B13" s="4" t="s">
        <v>18</v>
      </c>
      <c r="C13" s="6">
        <v>7500</v>
      </c>
      <c r="D13" s="8" t="s">
        <v>13</v>
      </c>
    </row>
    <row r="14" spans="1:9">
      <c r="A14" s="7" t="s">
        <v>14</v>
      </c>
      <c r="B14" s="4" t="s">
        <v>19</v>
      </c>
      <c r="C14" s="6">
        <v>6310</v>
      </c>
      <c r="D14" s="8" t="s">
        <v>14</v>
      </c>
    </row>
    <row r="15" spans="1:9" ht="15.75" thickBot="1">
      <c r="A15" s="9"/>
      <c r="B15" s="18"/>
      <c r="C15" s="11">
        <f>SUM(C13:C14)</f>
        <v>13810</v>
      </c>
      <c r="D15" s="12"/>
    </row>
    <row r="16" spans="1:9" ht="15.75" thickTop="1">
      <c r="A16" s="27" t="s">
        <v>21</v>
      </c>
      <c r="B16" s="28"/>
      <c r="C16" s="28"/>
      <c r="D16" s="29"/>
    </row>
    <row r="17" spans="1:4">
      <c r="A17" s="7" t="s">
        <v>8</v>
      </c>
      <c r="B17" s="4" t="s">
        <v>9</v>
      </c>
      <c r="C17" s="19">
        <v>450</v>
      </c>
      <c r="D17" s="8" t="s">
        <v>8</v>
      </c>
    </row>
    <row r="18" spans="1:4" ht="15.75" thickBot="1">
      <c r="A18" s="9"/>
      <c r="B18" s="18"/>
      <c r="C18" s="11">
        <f>SUM(C17)</f>
        <v>450</v>
      </c>
      <c r="D18" s="12"/>
    </row>
    <row r="19" spans="1:4" ht="15.75" thickTop="1">
      <c r="A19" s="27" t="s">
        <v>24</v>
      </c>
      <c r="B19" s="28"/>
      <c r="C19" s="28"/>
      <c r="D19" s="29"/>
    </row>
    <row r="20" spans="1:4">
      <c r="A20" s="7" t="s">
        <v>22</v>
      </c>
      <c r="B20" s="4" t="s">
        <v>23</v>
      </c>
      <c r="C20" s="6">
        <v>42981</v>
      </c>
      <c r="D20" s="8" t="s">
        <v>22</v>
      </c>
    </row>
    <row r="21" spans="1:4">
      <c r="A21" s="7" t="s">
        <v>8</v>
      </c>
      <c r="B21" s="4" t="s">
        <v>9</v>
      </c>
      <c r="C21" s="6">
        <v>49053</v>
      </c>
      <c r="D21" s="8" t="s">
        <v>8</v>
      </c>
    </row>
    <row r="22" spans="1:4" ht="15.75" thickBot="1">
      <c r="A22" s="9"/>
      <c r="B22" s="18"/>
      <c r="C22" s="21">
        <f>SUM(C20:C21)</f>
        <v>92034</v>
      </c>
      <c r="D22" s="12"/>
    </row>
    <row r="23" spans="1:4" ht="19.5" thickTop="1">
      <c r="A23" s="31" t="s">
        <v>29</v>
      </c>
      <c r="B23" s="31"/>
      <c r="C23" s="24">
        <f>C11+C15+C18+C22</f>
        <v>108647.88</v>
      </c>
      <c r="D23" s="13"/>
    </row>
    <row r="25" spans="1:4">
      <c r="C25" s="1"/>
    </row>
  </sheetData>
  <mergeCells count="7">
    <mergeCell ref="A12:D12"/>
    <mergeCell ref="A16:D16"/>
    <mergeCell ref="A19:D19"/>
    <mergeCell ref="A23:B23"/>
    <mergeCell ref="A4:D4"/>
    <mergeCell ref="A7:D7"/>
    <mergeCell ref="A9:D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I25"/>
  <sheetViews>
    <sheetView tabSelected="1" workbookViewId="0">
      <selection activeCell="C15" sqref="C15"/>
    </sheetView>
  </sheetViews>
  <sheetFormatPr baseColWidth="10" defaultRowHeight="15"/>
  <cols>
    <col min="1" max="1" width="11" customWidth="1"/>
    <col min="2" max="2" width="42.140625" bestFit="1" customWidth="1"/>
    <col min="3" max="3" width="15.140625" customWidth="1"/>
    <col min="4" max="4" width="10.5703125" customWidth="1"/>
  </cols>
  <sheetData>
    <row r="4" spans="1:9" ht="21">
      <c r="A4" s="26" t="s">
        <v>30</v>
      </c>
      <c r="B4" s="26"/>
      <c r="C4" s="26"/>
      <c r="D4" s="26"/>
    </row>
    <row r="7" spans="1:9" ht="21">
      <c r="A7" s="30" t="s">
        <v>6</v>
      </c>
      <c r="B7" s="30"/>
      <c r="C7" s="30"/>
      <c r="D7" s="30"/>
    </row>
    <row r="8" spans="1:9" ht="15.75" thickBot="1">
      <c r="A8" s="2" t="s">
        <v>27</v>
      </c>
      <c r="B8" s="3"/>
      <c r="C8" s="3"/>
      <c r="D8" s="2" t="s">
        <v>28</v>
      </c>
      <c r="G8" s="13"/>
      <c r="H8" s="13"/>
      <c r="I8" s="13"/>
    </row>
    <row r="9" spans="1:9" ht="15.75" thickTop="1">
      <c r="A9" s="27" t="s">
        <v>7</v>
      </c>
      <c r="B9" s="28"/>
      <c r="C9" s="28"/>
      <c r="D9" s="29"/>
      <c r="G9" s="13"/>
      <c r="H9" s="25"/>
      <c r="I9" s="13"/>
    </row>
    <row r="10" spans="1:9">
      <c r="A10" s="7" t="s">
        <v>31</v>
      </c>
      <c r="B10" s="4" t="s">
        <v>9</v>
      </c>
      <c r="C10" s="6">
        <v>2353.88</v>
      </c>
      <c r="D10" s="8" t="s">
        <v>31</v>
      </c>
      <c r="G10" s="13"/>
      <c r="H10" s="13"/>
      <c r="I10" s="13"/>
    </row>
    <row r="11" spans="1:9" ht="15.75" thickBot="1">
      <c r="A11" s="14"/>
      <c r="B11" s="15"/>
      <c r="C11" s="16">
        <f>SUM(C10)</f>
        <v>2353.88</v>
      </c>
      <c r="D11" s="17"/>
    </row>
    <row r="12" spans="1:9" ht="15.75" thickTop="1">
      <c r="A12" s="27" t="s">
        <v>10</v>
      </c>
      <c r="B12" s="28"/>
      <c r="C12" s="28"/>
      <c r="D12" s="29"/>
    </row>
    <row r="13" spans="1:9">
      <c r="A13" s="7" t="s">
        <v>13</v>
      </c>
      <c r="B13" s="4" t="s">
        <v>18</v>
      </c>
      <c r="C13" s="6">
        <v>7500</v>
      </c>
      <c r="D13" s="8" t="s">
        <v>13</v>
      </c>
    </row>
    <row r="14" spans="1:9">
      <c r="A14" s="7" t="s">
        <v>14</v>
      </c>
      <c r="B14" s="4" t="s">
        <v>19</v>
      </c>
      <c r="C14" s="6">
        <v>6016.94</v>
      </c>
      <c r="D14" s="8" t="s">
        <v>14</v>
      </c>
    </row>
    <row r="15" spans="1:9" ht="15.75" thickBot="1">
      <c r="A15" s="9"/>
      <c r="B15" s="18"/>
      <c r="C15" s="11">
        <f>SUM(C13:C14)</f>
        <v>13516.939999999999</v>
      </c>
      <c r="D15" s="12"/>
    </row>
    <row r="16" spans="1:9" ht="15.75" thickTop="1">
      <c r="A16" s="27" t="s">
        <v>21</v>
      </c>
      <c r="B16" s="28"/>
      <c r="C16" s="28"/>
      <c r="D16" s="29"/>
    </row>
    <row r="17" spans="1:4">
      <c r="A17" s="7" t="s">
        <v>8</v>
      </c>
      <c r="B17" s="4" t="s">
        <v>9</v>
      </c>
      <c r="C17" s="19">
        <v>450</v>
      </c>
      <c r="D17" s="8" t="s">
        <v>8</v>
      </c>
    </row>
    <row r="18" spans="1:4" ht="15.75" thickBot="1">
      <c r="A18" s="9"/>
      <c r="B18" s="18"/>
      <c r="C18" s="11">
        <f>SUM(C17)</f>
        <v>450</v>
      </c>
      <c r="D18" s="12"/>
    </row>
    <row r="19" spans="1:4" ht="15.75" thickTop="1">
      <c r="A19" s="27" t="s">
        <v>24</v>
      </c>
      <c r="B19" s="28"/>
      <c r="C19" s="28"/>
      <c r="D19" s="29"/>
    </row>
    <row r="20" spans="1:4">
      <c r="A20" s="7" t="s">
        <v>22</v>
      </c>
      <c r="B20" s="4" t="s">
        <v>23</v>
      </c>
      <c r="C20" s="6">
        <v>42981</v>
      </c>
      <c r="D20" s="8" t="s">
        <v>22</v>
      </c>
    </row>
    <row r="21" spans="1:4">
      <c r="A21" s="7" t="s">
        <v>8</v>
      </c>
      <c r="B21" s="4" t="s">
        <v>9</v>
      </c>
      <c r="C21" s="6">
        <v>49053</v>
      </c>
      <c r="D21" s="8" t="s">
        <v>8</v>
      </c>
    </row>
    <row r="22" spans="1:4" ht="15.75" thickBot="1">
      <c r="A22" s="9"/>
      <c r="B22" s="18"/>
      <c r="C22" s="21">
        <f>SUM(C20:C21)</f>
        <v>92034</v>
      </c>
      <c r="D22" s="12"/>
    </row>
    <row r="23" spans="1:4" ht="19.5" thickTop="1">
      <c r="A23" s="31" t="s">
        <v>29</v>
      </c>
      <c r="B23" s="31"/>
      <c r="C23" s="24">
        <f>C11+C15+C18+C22</f>
        <v>108354.82</v>
      </c>
      <c r="D23" s="13"/>
    </row>
    <row r="25" spans="1:4">
      <c r="C25" s="1"/>
    </row>
  </sheetData>
  <mergeCells count="7">
    <mergeCell ref="A23:B23"/>
    <mergeCell ref="A4:D4"/>
    <mergeCell ref="A7:D7"/>
    <mergeCell ref="A9:D9"/>
    <mergeCell ref="A12:D12"/>
    <mergeCell ref="A16:D16"/>
    <mergeCell ref="A19:D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au 05.01.2024</vt:lpstr>
      <vt:lpstr>au 11.01.2024</vt:lpstr>
      <vt:lpstr>au 12.01.2024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2024-01-12T09:41:48Z</cp:lastPrinted>
  <dcterms:created xsi:type="dcterms:W3CDTF">2024-01-05T11:50:24Z</dcterms:created>
  <dcterms:modified xsi:type="dcterms:W3CDTF">2024-01-12T09:41:51Z</dcterms:modified>
</cp:coreProperties>
</file>