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/>
  </bookViews>
  <sheets>
    <sheet name="au 17.01.2025" sheetId="3" r:id="rId1"/>
  </sheets>
  <calcPr calcId="124519"/>
</workbook>
</file>

<file path=xl/calcChain.xml><?xml version="1.0" encoding="utf-8"?>
<calcChain xmlns="http://schemas.openxmlformats.org/spreadsheetml/2006/main">
  <c r="D32" i="3"/>
  <c r="D33" s="1"/>
  <c r="D24"/>
  <c r="D23"/>
  <c r="D18"/>
  <c r="D11"/>
</calcChain>
</file>

<file path=xl/sharedStrings.xml><?xml version="1.0" encoding="utf-8"?>
<sst xmlns="http://schemas.openxmlformats.org/spreadsheetml/2006/main" count="33" uniqueCount="31">
  <si>
    <t>RECETTES</t>
  </si>
  <si>
    <t xml:space="preserve">DEPENSES </t>
  </si>
  <si>
    <t>Op. - 24 FDAC</t>
  </si>
  <si>
    <t>Art. 2315</t>
  </si>
  <si>
    <t>Op. - 45 Réalisations communales</t>
  </si>
  <si>
    <t>Art. 2111</t>
  </si>
  <si>
    <t>Art. 21318</t>
  </si>
  <si>
    <t>Terrains nus</t>
  </si>
  <si>
    <t>Art. 2031</t>
  </si>
  <si>
    <t>Frais d'études</t>
  </si>
  <si>
    <t>Op. - 50 Residence Seniors</t>
  </si>
  <si>
    <t>Art. 13461</t>
  </si>
  <si>
    <t>TOTAUX</t>
  </si>
  <si>
    <t xml:space="preserve">ETAT DES RAR </t>
  </si>
  <si>
    <t>Art. 238</t>
  </si>
  <si>
    <t>Avances versées sur commandes d'immobilisations co</t>
  </si>
  <si>
    <t>Bâtiments administratifs</t>
  </si>
  <si>
    <t>Art. 21311</t>
  </si>
  <si>
    <t>Art. 2151</t>
  </si>
  <si>
    <t>Réseaux de voirie</t>
  </si>
  <si>
    <t>Art. 2188</t>
  </si>
  <si>
    <t>Autres</t>
  </si>
  <si>
    <t>Art. 2313</t>
  </si>
  <si>
    <t> Constructions</t>
  </si>
  <si>
    <t>Installations, matériel et outillage techniques</t>
  </si>
  <si>
    <t>Art. 1321</t>
  </si>
  <si>
    <t>Etat et établissements nationaux</t>
  </si>
  <si>
    <t>Art. 1323</t>
  </si>
  <si>
    <t>Départements</t>
  </si>
  <si>
    <t>Dotation d'équipement des territoires ruraux</t>
  </si>
  <si>
    <t>OPNI - Opération non individualisée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</si>
</sst>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164" fontId="3" fillId="0" borderId="0" xfId="0" applyNumberFormat="1" applyFont="1" applyBorder="1"/>
    <xf numFmtId="164" fontId="0" fillId="0" borderId="0" xfId="0" applyNumberFormat="1" applyBorder="1"/>
    <xf numFmtId="0" fontId="0" fillId="0" borderId="14" xfId="0" applyBorder="1"/>
    <xf numFmtId="164" fontId="0" fillId="0" borderId="6" xfId="0" applyNumberFormat="1" applyBorder="1"/>
    <xf numFmtId="164" fontId="1" fillId="0" borderId="13" xfId="0" applyNumberFormat="1" applyFont="1" applyBorder="1"/>
    <xf numFmtId="164" fontId="1" fillId="0" borderId="9" xfId="0" applyNumberFormat="1" applyFont="1" applyBorder="1"/>
    <xf numFmtId="0" fontId="6" fillId="0" borderId="15" xfId="0" applyFont="1" applyBorder="1"/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28575</xdr:rowOff>
    </xdr:from>
    <xdr:to>
      <xdr:col>2</xdr:col>
      <xdr:colOff>525035</xdr:colOff>
      <xdr:row>4</xdr:row>
      <xdr:rowOff>171450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8575"/>
          <a:ext cx="116321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I33"/>
  <sheetViews>
    <sheetView tabSelected="1" workbookViewId="0">
      <selection sqref="A1:XFD1048576"/>
    </sheetView>
  </sheetViews>
  <sheetFormatPr baseColWidth="10" defaultRowHeight="15"/>
  <cols>
    <col min="1" max="1" width="5.140625" customWidth="1"/>
    <col min="2" max="2" width="11" customWidth="1"/>
    <col min="3" max="3" width="49.5703125" bestFit="1" customWidth="1"/>
    <col min="4" max="4" width="15.140625" customWidth="1"/>
  </cols>
  <sheetData>
    <row r="4" spans="2:9" ht="21">
      <c r="B4" s="21" t="s">
        <v>13</v>
      </c>
      <c r="C4" s="21"/>
      <c r="D4" s="21"/>
    </row>
    <row r="7" spans="2:9" ht="21">
      <c r="B7" s="22" t="s">
        <v>1</v>
      </c>
      <c r="C7" s="22"/>
      <c r="D7" s="22"/>
    </row>
    <row r="8" spans="2:9" ht="15.75" thickBot="1">
      <c r="B8" s="1"/>
      <c r="C8" s="2"/>
      <c r="D8" s="2"/>
      <c r="G8" s="6"/>
      <c r="H8" s="6"/>
      <c r="I8" s="6"/>
    </row>
    <row r="9" spans="2:9" ht="15.75" thickTop="1">
      <c r="B9" s="18" t="s">
        <v>2</v>
      </c>
      <c r="C9" s="19"/>
      <c r="D9" s="20"/>
      <c r="G9" s="6"/>
      <c r="H9" s="11"/>
      <c r="I9" s="6"/>
    </row>
    <row r="10" spans="2:9">
      <c r="B10" s="4" t="s">
        <v>14</v>
      </c>
      <c r="C10" s="3" t="s">
        <v>15</v>
      </c>
      <c r="D10" s="13">
        <v>10252</v>
      </c>
      <c r="G10" s="6"/>
      <c r="H10" s="6"/>
      <c r="I10" s="6"/>
    </row>
    <row r="11" spans="2:9" ht="15.75" thickBot="1">
      <c r="B11" s="7"/>
      <c r="C11" s="8"/>
      <c r="D11" s="14">
        <f>SUM(D10)</f>
        <v>10252</v>
      </c>
    </row>
    <row r="12" spans="2:9" ht="15.75" thickTop="1">
      <c r="B12" s="18" t="s">
        <v>4</v>
      </c>
      <c r="C12" s="19"/>
      <c r="D12" s="20"/>
    </row>
    <row r="13" spans="2:9">
      <c r="B13" s="4" t="s">
        <v>5</v>
      </c>
      <c r="C13" s="3" t="s">
        <v>7</v>
      </c>
      <c r="D13" s="13">
        <v>200</v>
      </c>
    </row>
    <row r="14" spans="2:9">
      <c r="B14" s="4" t="s">
        <v>17</v>
      </c>
      <c r="C14" s="3" t="s">
        <v>16</v>
      </c>
      <c r="D14" s="13">
        <v>3000</v>
      </c>
    </row>
    <row r="15" spans="2:9">
      <c r="B15" s="4" t="s">
        <v>6</v>
      </c>
      <c r="C15" s="3" t="s">
        <v>16</v>
      </c>
      <c r="D15" s="13">
        <v>6360</v>
      </c>
    </row>
    <row r="16" spans="2:9">
      <c r="B16" s="4" t="s">
        <v>18</v>
      </c>
      <c r="C16" s="3" t="s">
        <v>19</v>
      </c>
      <c r="D16" s="13">
        <v>2800</v>
      </c>
    </row>
    <row r="17" spans="2:4">
      <c r="B17" s="4" t="s">
        <v>20</v>
      </c>
      <c r="C17" s="3" t="s">
        <v>21</v>
      </c>
      <c r="D17" s="13">
        <v>3720</v>
      </c>
    </row>
    <row r="18" spans="2:4" ht="15.75" thickBot="1">
      <c r="B18" s="7"/>
      <c r="C18" s="8"/>
      <c r="D18" s="14">
        <f>SUM(D13:D17)</f>
        <v>16080</v>
      </c>
    </row>
    <row r="19" spans="2:4" ht="15.75" thickTop="1">
      <c r="B19" s="18" t="s">
        <v>10</v>
      </c>
      <c r="C19" s="19"/>
      <c r="D19" s="20"/>
    </row>
    <row r="20" spans="2:4">
      <c r="B20" s="4" t="s">
        <v>8</v>
      </c>
      <c r="C20" s="3" t="s">
        <v>9</v>
      </c>
      <c r="D20" s="13">
        <v>11893</v>
      </c>
    </row>
    <row r="21" spans="2:4">
      <c r="B21" s="4" t="s">
        <v>22</v>
      </c>
      <c r="C21" s="3" t="s">
        <v>23</v>
      </c>
      <c r="D21" s="13">
        <v>373927</v>
      </c>
    </row>
    <row r="22" spans="2:4">
      <c r="B22" s="4" t="s">
        <v>3</v>
      </c>
      <c r="C22" s="3" t="s">
        <v>24</v>
      </c>
      <c r="D22" s="13">
        <v>41564</v>
      </c>
    </row>
    <row r="23" spans="2:4" ht="15.75" thickBot="1">
      <c r="B23" s="5"/>
      <c r="C23" s="9"/>
      <c r="D23" s="15">
        <f>SUM(D20:D22)</f>
        <v>427384</v>
      </c>
    </row>
    <row r="24" spans="2:4" ht="19.5" thickTop="1">
      <c r="B24" s="17" t="s">
        <v>12</v>
      </c>
      <c r="C24" s="17"/>
      <c r="D24" s="10">
        <f>D11+D18+D23</f>
        <v>453716</v>
      </c>
    </row>
    <row r="26" spans="2:4" ht="21">
      <c r="B26" s="22" t="s">
        <v>0</v>
      </c>
      <c r="C26" s="22"/>
      <c r="D26" s="22"/>
    </row>
    <row r="27" spans="2:4" ht="15.75" thickBot="1"/>
    <row r="28" spans="2:4" ht="15.75" thickTop="1">
      <c r="B28" s="18" t="s">
        <v>30</v>
      </c>
      <c r="C28" s="19"/>
      <c r="D28" s="20"/>
    </row>
    <row r="29" spans="2:4">
      <c r="B29" s="4" t="s">
        <v>25</v>
      </c>
      <c r="C29" s="3" t="s">
        <v>26</v>
      </c>
      <c r="D29" s="13">
        <v>50000</v>
      </c>
    </row>
    <row r="30" spans="2:4">
      <c r="B30" s="4" t="s">
        <v>27</v>
      </c>
      <c r="C30" s="3" t="s">
        <v>28</v>
      </c>
      <c r="D30" s="13">
        <v>25000</v>
      </c>
    </row>
    <row r="31" spans="2:4">
      <c r="B31" s="4" t="s">
        <v>11</v>
      </c>
      <c r="C31" s="3" t="s">
        <v>29</v>
      </c>
      <c r="D31" s="13">
        <v>34171.15</v>
      </c>
    </row>
    <row r="32" spans="2:4" ht="15.75" thickBot="1">
      <c r="B32" s="12"/>
      <c r="C32" s="16"/>
      <c r="D32" s="15">
        <f>SUM(D29:D31)</f>
        <v>109171.15</v>
      </c>
    </row>
    <row r="33" spans="2:4" ht="19.5" thickTop="1">
      <c r="B33" s="17" t="s">
        <v>12</v>
      </c>
      <c r="C33" s="17"/>
      <c r="D33" s="10">
        <f>D32</f>
        <v>109171.15</v>
      </c>
    </row>
  </sheetData>
  <mergeCells count="9">
    <mergeCell ref="B26:D26"/>
    <mergeCell ref="B28:D28"/>
    <mergeCell ref="B33:C33"/>
    <mergeCell ref="B24:C24"/>
    <mergeCell ref="B4:D4"/>
    <mergeCell ref="B7:D7"/>
    <mergeCell ref="B9:D9"/>
    <mergeCell ref="B12:D12"/>
    <mergeCell ref="B19:D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 17.01.2025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2025-01-16T09:41:41Z</cp:lastPrinted>
  <dcterms:created xsi:type="dcterms:W3CDTF">2024-01-05T11:50:24Z</dcterms:created>
  <dcterms:modified xsi:type="dcterms:W3CDTF">2025-01-17T09:32:11Z</dcterms:modified>
</cp:coreProperties>
</file>