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8455" windowHeight="12285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C19" i="1"/>
  <c r="E9"/>
  <c r="E18"/>
  <c r="B18"/>
</calcChain>
</file>

<file path=xl/sharedStrings.xml><?xml version="1.0" encoding="utf-8"?>
<sst xmlns="http://schemas.openxmlformats.org/spreadsheetml/2006/main" count="41" uniqueCount="40">
  <si>
    <t>N° FACTURE</t>
  </si>
  <si>
    <t>MONTANT</t>
  </si>
  <si>
    <t>F0000912</t>
  </si>
  <si>
    <t xml:space="preserve">525 / 97 </t>
  </si>
  <si>
    <t>F0000950</t>
  </si>
  <si>
    <t>600 / 105</t>
  </si>
  <si>
    <t>F0000961</t>
  </si>
  <si>
    <t>621 / 108</t>
  </si>
  <si>
    <t>F001015</t>
  </si>
  <si>
    <t xml:space="preserve">15 / 001 </t>
  </si>
  <si>
    <t>F001041</t>
  </si>
  <si>
    <t>129 / 10</t>
  </si>
  <si>
    <t>F001069</t>
  </si>
  <si>
    <t>153 / 14</t>
  </si>
  <si>
    <t>F001102</t>
  </si>
  <si>
    <t>231 / 22</t>
  </si>
  <si>
    <t>F001128</t>
  </si>
  <si>
    <t>283 / 27</t>
  </si>
  <si>
    <t>F001162</t>
  </si>
  <si>
    <t>334 / 37</t>
  </si>
  <si>
    <t>F001200</t>
  </si>
  <si>
    <t>458 / 53</t>
  </si>
  <si>
    <t>Contrat de transport pour la navette - CARS THORIN</t>
  </si>
  <si>
    <t>TOTAL =</t>
  </si>
  <si>
    <t xml:space="preserve">Mairie 61 Rue de la République 16560 Aussac-Vadalle  </t>
  </si>
  <si>
    <r>
      <t>Tél</t>
    </r>
    <r>
      <rPr>
        <b/>
        <sz val="14"/>
        <color theme="1"/>
        <rFont val="Times New Roman"/>
        <family val="1"/>
      </rPr>
      <t xml:space="preserve"> :</t>
    </r>
    <r>
      <rPr>
        <b/>
        <sz val="12"/>
        <color theme="1"/>
        <rFont val="Times New Roman"/>
        <family val="1"/>
      </rPr>
      <t xml:space="preserve"> 05 45 20 61 60 /Télécopie: 09 72 31 00 94</t>
    </r>
  </si>
  <si>
    <r>
      <t xml:space="preserve">Courriel </t>
    </r>
    <r>
      <rPr>
        <b/>
        <sz val="12"/>
        <color theme="1"/>
        <rFont val="Times New Roman"/>
        <family val="1"/>
      </rPr>
      <t>: mairie@aussac-vadalle.fr</t>
    </r>
  </si>
  <si>
    <t>Visa Maire,</t>
  </si>
  <si>
    <t>DEPENSES</t>
  </si>
  <si>
    <t>RECETTES</t>
  </si>
  <si>
    <t>LIBELLES</t>
  </si>
  <si>
    <t>TITRE/ N°…</t>
  </si>
  <si>
    <t>Acompte subvention Nouvelle Aquitaine</t>
  </si>
  <si>
    <t xml:space="preserve">TOTAL = </t>
  </si>
  <si>
    <t>122 / 14</t>
  </si>
  <si>
    <t xml:space="preserve">Résultat déficitaire de </t>
  </si>
  <si>
    <t>MANDAT ADMINISTRATIF N°…. / BJ….</t>
  </si>
  <si>
    <t>solde subvention Nouvelle Aquitaine</t>
  </si>
  <si>
    <t>en attente</t>
  </si>
  <si>
    <t>COMPTE de résultat Navette rabattement LR23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</si>
</sst>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9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/>
    <xf numFmtId="164" fontId="7" fillId="0" borderId="5" xfId="0" applyNumberFormat="1" applyFont="1" applyBorder="1" applyAlignment="1">
      <alignment horizontal="center"/>
    </xf>
    <xf numFmtId="0" fontId="7" fillId="0" borderId="6" xfId="0" applyFont="1" applyBorder="1"/>
    <xf numFmtId="0" fontId="7" fillId="0" borderId="0" xfId="0" applyFont="1"/>
    <xf numFmtId="0" fontId="7" fillId="0" borderId="7" xfId="0" applyFont="1" applyBorder="1"/>
    <xf numFmtId="164" fontId="7" fillId="0" borderId="8" xfId="0" applyNumberFormat="1" applyFont="1" applyBorder="1" applyAlignment="1">
      <alignment horizontal="center"/>
    </xf>
    <xf numFmtId="164" fontId="8" fillId="0" borderId="0" xfId="0" applyNumberFormat="1" applyFont="1"/>
    <xf numFmtId="0" fontId="7" fillId="0" borderId="9" xfId="0" applyFont="1" applyBorder="1" applyAlignment="1">
      <alignment horizontal="center"/>
    </xf>
    <xf numFmtId="0" fontId="7" fillId="0" borderId="10" xfId="0" applyFont="1" applyBorder="1"/>
    <xf numFmtId="16" fontId="7" fillId="0" borderId="10" xfId="0" applyNumberFormat="1" applyFont="1" applyBorder="1"/>
    <xf numFmtId="0" fontId="7" fillId="0" borderId="11" xfId="0" applyFont="1" applyBorder="1"/>
    <xf numFmtId="0" fontId="7" fillId="0" borderId="5" xfId="0" applyFont="1" applyBorder="1"/>
    <xf numFmtId="8" fontId="7" fillId="0" borderId="5" xfId="0" applyNumberFormat="1" applyFont="1" applyBorder="1"/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12" xfId="0" applyFont="1" applyBorder="1"/>
    <xf numFmtId="164" fontId="8" fillId="0" borderId="13" xfId="0" applyNumberFormat="1" applyFont="1" applyBorder="1"/>
    <xf numFmtId="0" fontId="7" fillId="0" borderId="13" xfId="0" applyFont="1" applyBorder="1"/>
    <xf numFmtId="8" fontId="7" fillId="0" borderId="13" xfId="0" applyNumberFormat="1" applyFont="1" applyBorder="1"/>
    <xf numFmtId="0" fontId="7" fillId="0" borderId="14" xfId="0" applyFont="1" applyBorder="1"/>
    <xf numFmtId="0" fontId="8" fillId="0" borderId="0" xfId="0" applyFont="1"/>
    <xf numFmtId="0" fontId="8" fillId="0" borderId="6" xfId="0" applyFont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304800</xdr:colOff>
      <xdr:row>4</xdr:row>
      <xdr:rowOff>47625</xdr:rowOff>
    </xdr:to>
    <xdr:pic>
      <xdr:nvPicPr>
        <xdr:cNvPr id="2" name="Image 1" descr="aussac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5875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activeCell="C17" sqref="C17"/>
    </sheetView>
  </sheetViews>
  <sheetFormatPr baseColWidth="10" defaultRowHeight="15"/>
  <cols>
    <col min="1" max="1" width="14.7109375" customWidth="1"/>
    <col min="2" max="2" width="21.7109375" customWidth="1"/>
    <col min="3" max="3" width="36.140625" bestFit="1" customWidth="1"/>
    <col min="4" max="4" width="39.7109375" customWidth="1"/>
    <col min="5" max="5" width="14.42578125" bestFit="1" customWidth="1"/>
    <col min="6" max="6" width="14.85546875" bestFit="1" customWidth="1"/>
  </cols>
  <sheetData>
    <row r="1" spans="1:6" ht="26.25">
      <c r="B1" s="2"/>
      <c r="C1" s="2"/>
    </row>
    <row r="2" spans="1:6">
      <c r="B2" s="32" t="s">
        <v>39</v>
      </c>
      <c r="C2" s="32"/>
      <c r="D2" s="32"/>
      <c r="E2" s="32"/>
      <c r="F2" s="32"/>
    </row>
    <row r="3" spans="1:6">
      <c r="B3" s="32"/>
      <c r="C3" s="32"/>
      <c r="D3" s="32"/>
      <c r="E3" s="32"/>
      <c r="F3" s="32"/>
    </row>
    <row r="4" spans="1:6" ht="26.25">
      <c r="A4" s="3" t="s">
        <v>28</v>
      </c>
      <c r="B4" s="3"/>
      <c r="C4" s="3"/>
      <c r="D4" s="3" t="s">
        <v>29</v>
      </c>
      <c r="E4" s="3"/>
      <c r="F4" s="3"/>
    </row>
    <row r="5" spans="1:6" ht="15.75">
      <c r="A5" s="6" t="s">
        <v>22</v>
      </c>
      <c r="B5" s="6"/>
      <c r="C5" s="6"/>
    </row>
    <row r="6" spans="1:6" ht="15.75" thickBot="1"/>
    <row r="7" spans="1:6" ht="15.75">
      <c r="A7" s="7" t="s">
        <v>0</v>
      </c>
      <c r="B7" s="8" t="s">
        <v>1</v>
      </c>
      <c r="C7" s="16" t="s">
        <v>36</v>
      </c>
      <c r="D7" s="22" t="s">
        <v>30</v>
      </c>
      <c r="E7" s="22" t="s">
        <v>1</v>
      </c>
      <c r="F7" s="23" t="s">
        <v>31</v>
      </c>
    </row>
    <row r="8" spans="1:6" ht="30" customHeight="1">
      <c r="A8" s="9" t="s">
        <v>2</v>
      </c>
      <c r="B8" s="10">
        <v>1273.3</v>
      </c>
      <c r="C8" s="17" t="s">
        <v>3</v>
      </c>
      <c r="D8" s="20" t="s">
        <v>32</v>
      </c>
      <c r="E8" s="21">
        <v>3240</v>
      </c>
      <c r="F8" s="24" t="s">
        <v>34</v>
      </c>
    </row>
    <row r="9" spans="1:6" ht="30" customHeight="1">
      <c r="A9" s="9" t="s">
        <v>4</v>
      </c>
      <c r="B9" s="10">
        <v>669</v>
      </c>
      <c r="C9" s="17" t="s">
        <v>5</v>
      </c>
      <c r="D9" s="20" t="s">
        <v>37</v>
      </c>
      <c r="E9" s="21">
        <f>(B18/2)-E8</f>
        <v>3110.5999999999995</v>
      </c>
      <c r="F9" s="31" t="s">
        <v>38</v>
      </c>
    </row>
    <row r="10" spans="1:6" ht="30" customHeight="1">
      <c r="A10" s="9" t="s">
        <v>6</v>
      </c>
      <c r="B10" s="10">
        <v>1103.3</v>
      </c>
      <c r="C10" s="17" t="s">
        <v>7</v>
      </c>
      <c r="D10" s="20"/>
      <c r="E10" s="20"/>
      <c r="F10" s="11"/>
    </row>
    <row r="11" spans="1:6" ht="30" customHeight="1">
      <c r="A11" s="9" t="s">
        <v>8</v>
      </c>
      <c r="B11" s="10">
        <v>2153.9</v>
      </c>
      <c r="C11" s="18" t="s">
        <v>9</v>
      </c>
      <c r="D11" s="20"/>
      <c r="E11" s="20"/>
      <c r="F11" s="11"/>
    </row>
    <row r="12" spans="1:6" ht="30" customHeight="1">
      <c r="A12" s="9" t="s">
        <v>10</v>
      </c>
      <c r="B12" s="10">
        <v>1138.4000000000001</v>
      </c>
      <c r="C12" s="17" t="s">
        <v>11</v>
      </c>
      <c r="D12" s="20"/>
      <c r="E12" s="20"/>
      <c r="F12" s="11"/>
    </row>
    <row r="13" spans="1:6" ht="30" customHeight="1">
      <c r="A13" s="9" t="s">
        <v>12</v>
      </c>
      <c r="B13" s="10">
        <v>1319.2</v>
      </c>
      <c r="C13" s="17" t="s">
        <v>13</v>
      </c>
      <c r="D13" s="20"/>
      <c r="E13" s="20"/>
      <c r="F13" s="11"/>
    </row>
    <row r="14" spans="1:6" ht="30" customHeight="1">
      <c r="A14" s="9" t="s">
        <v>14</v>
      </c>
      <c r="B14" s="10">
        <v>1323.2</v>
      </c>
      <c r="C14" s="17" t="s">
        <v>15</v>
      </c>
      <c r="D14" s="20"/>
      <c r="E14" s="20"/>
      <c r="F14" s="11"/>
    </row>
    <row r="15" spans="1:6" ht="30" customHeight="1">
      <c r="A15" s="9" t="s">
        <v>16</v>
      </c>
      <c r="B15" s="10">
        <v>1134.4000000000001</v>
      </c>
      <c r="C15" s="17" t="s">
        <v>17</v>
      </c>
      <c r="D15" s="20"/>
      <c r="E15" s="20"/>
      <c r="F15" s="11"/>
    </row>
    <row r="16" spans="1:6" ht="30" customHeight="1">
      <c r="A16" s="9" t="s">
        <v>18</v>
      </c>
      <c r="B16" s="10">
        <v>1113.5999999999999</v>
      </c>
      <c r="C16" s="17" t="s">
        <v>19</v>
      </c>
      <c r="D16" s="20"/>
      <c r="E16" s="20"/>
      <c r="F16" s="11"/>
    </row>
    <row r="17" spans="1:6" ht="30" customHeight="1" thickBot="1">
      <c r="A17" s="13" t="s">
        <v>20</v>
      </c>
      <c r="B17" s="14">
        <v>1472.9</v>
      </c>
      <c r="C17" s="19" t="s">
        <v>21</v>
      </c>
      <c r="D17" s="20"/>
      <c r="E17" s="20"/>
      <c r="F17" s="11"/>
    </row>
    <row r="18" spans="1:6" ht="16.5" thickBot="1">
      <c r="A18" s="25" t="s">
        <v>23</v>
      </c>
      <c r="B18" s="26">
        <f>SUM(B8:B17)</f>
        <v>12701.199999999999</v>
      </c>
      <c r="C18" s="27"/>
      <c r="D18" s="27" t="s">
        <v>33</v>
      </c>
      <c r="E18" s="28">
        <f>E8+E9</f>
        <v>6350.5999999999995</v>
      </c>
      <c r="F18" s="29"/>
    </row>
    <row r="19" spans="1:6" ht="15.75">
      <c r="A19" s="30" t="s">
        <v>35</v>
      </c>
      <c r="B19" s="30"/>
      <c r="C19" s="15">
        <f>E18-B18</f>
        <v>-6350.5999999999995</v>
      </c>
      <c r="D19" s="12"/>
      <c r="E19" s="12"/>
      <c r="F19" s="12"/>
    </row>
    <row r="20" spans="1:6" ht="15.75">
      <c r="A20" s="30"/>
      <c r="B20" s="30"/>
      <c r="C20" s="15"/>
      <c r="D20" s="12"/>
      <c r="E20" s="12"/>
      <c r="F20" s="12"/>
    </row>
    <row r="21" spans="1:6">
      <c r="A21" t="s">
        <v>27</v>
      </c>
      <c r="C21" s="1"/>
    </row>
    <row r="22" spans="1:6" ht="15.75">
      <c r="C22" s="4" t="s">
        <v>24</v>
      </c>
      <c r="D22" s="4"/>
      <c r="E22" s="4"/>
    </row>
    <row r="23" spans="1:6" ht="18.75">
      <c r="C23" s="4" t="s">
        <v>25</v>
      </c>
      <c r="D23" s="4"/>
      <c r="E23" s="4"/>
    </row>
    <row r="24" spans="1:6" ht="15.75">
      <c r="C24" s="5" t="s">
        <v>26</v>
      </c>
      <c r="D24" s="5"/>
      <c r="E24" s="5"/>
    </row>
    <row r="25" spans="1:6" ht="15.75">
      <c r="C25" s="5"/>
      <c r="D25" s="5"/>
      <c r="E25" s="5"/>
    </row>
  </sheetData>
  <mergeCells count="9">
    <mergeCell ref="C24:E24"/>
    <mergeCell ref="C25:E25"/>
    <mergeCell ref="A4:C4"/>
    <mergeCell ref="D4:F4"/>
    <mergeCell ref="B2:F3"/>
    <mergeCell ref="B1:C1"/>
    <mergeCell ref="A5:C5"/>
    <mergeCell ref="C22:E22"/>
    <mergeCell ref="C23:E23"/>
  </mergeCells>
  <printOptions horizontalCentered="1" verticalCentered="1"/>
  <pageMargins left="0.25" right="0.25" top="0.34" bottom="0.23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2021-11-29T09:54:30Z</cp:lastPrinted>
  <dcterms:created xsi:type="dcterms:W3CDTF">2021-09-20T13:30:33Z</dcterms:created>
  <dcterms:modified xsi:type="dcterms:W3CDTF">2021-11-29T10:04:19Z</dcterms:modified>
</cp:coreProperties>
</file>